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متفرقة صناعي\تراكمي\تراكمي 2025\تراكمي سنوي 2025\تراكمي 2025\نشر وعلاقات\"/>
    </mc:Choice>
  </mc:AlternateContent>
  <xr:revisionPtr revIDLastSave="0" documentId="13_ncr:1_{CA0820D8-49E6-4EB2-B6C1-63DE419A5AF5}" xr6:coauthVersionLast="47" xr6:coauthVersionMax="47" xr10:uidLastSave="{00000000-0000-0000-0000-000000000000}"/>
  <bookViews>
    <workbookView xWindow="-103" yWindow="-103" windowWidth="16663" windowHeight="8743" xr2:uid="{B785E9BE-2999-4954-A89E-C9F784E13D41}"/>
  </bookViews>
  <sheets>
    <sheet name="جدول 4" sheetId="25" r:id="rId1"/>
    <sheet name="جدول 5" sheetId="26" r:id="rId2"/>
    <sheet name="جدول 6" sheetId="27" r:id="rId3"/>
    <sheet name="جدول 7" sheetId="28" r:id="rId4"/>
    <sheet name="جدول 8" sheetId="29" r:id="rId5"/>
    <sheet name="جدول 9" sheetId="30" r:id="rId6"/>
    <sheet name="جدول 10" sheetId="31" r:id="rId7"/>
    <sheet name="جدول 11" sheetId="32" r:id="rId8"/>
    <sheet name="جدول 12" sheetId="33" r:id="rId9"/>
    <sheet name="جدول 13" sheetId="34" r:id="rId10"/>
    <sheet name="جدول 14" sheetId="35" r:id="rId11"/>
    <sheet name="جدول 15" sheetId="36" r:id="rId12"/>
    <sheet name="جدول 16" sheetId="37" r:id="rId13"/>
    <sheet name="جدول 17" sheetId="38" r:id="rId14"/>
    <sheet name="جدول 18" sheetId="39" r:id="rId15"/>
  </sheets>
  <definedNames>
    <definedName name="_xlnm.Print_Area" localSheetId="12">'جدول 16'!$A$1:$J$60</definedName>
    <definedName name="_xlnm.Print_Area" localSheetId="13">'جدول 17'!$A$1:$F$53</definedName>
    <definedName name="_xlnm.Print_Titles" localSheetId="13">'جدول 17'!$24:$26</definedName>
    <definedName name="_xlnm.Print_Titles" localSheetId="14">'جدول 18'!$21:$23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2" i="39" l="1"/>
  <c r="F52" i="39"/>
  <c r="E52" i="39"/>
  <c r="D52" i="39"/>
  <c r="C52" i="39"/>
  <c r="G49" i="39"/>
  <c r="F49" i="39"/>
  <c r="E49" i="39"/>
  <c r="D49" i="39"/>
  <c r="C49" i="39"/>
  <c r="G46" i="39"/>
  <c r="F46" i="39"/>
  <c r="E46" i="39"/>
  <c r="D46" i="39"/>
  <c r="C46" i="39"/>
  <c r="G43" i="39"/>
  <c r="F43" i="39"/>
  <c r="E43" i="39"/>
  <c r="D43" i="39"/>
  <c r="C43" i="39"/>
  <c r="G40" i="39"/>
  <c r="F40" i="39"/>
  <c r="E40" i="39"/>
  <c r="D40" i="39"/>
  <c r="C40" i="39"/>
  <c r="G37" i="39"/>
  <c r="F37" i="39"/>
  <c r="E37" i="39"/>
  <c r="D37" i="39"/>
  <c r="C37" i="39"/>
  <c r="G34" i="39"/>
  <c r="F34" i="39"/>
  <c r="E34" i="39"/>
  <c r="D34" i="39"/>
  <c r="C34" i="39"/>
  <c r="G31" i="39"/>
  <c r="F31" i="39"/>
  <c r="E31" i="39"/>
  <c r="D31" i="39"/>
  <c r="C31" i="39"/>
  <c r="G28" i="39"/>
  <c r="F28" i="39"/>
  <c r="E28" i="39"/>
  <c r="D28" i="39"/>
  <c r="C28" i="39"/>
  <c r="G26" i="39"/>
  <c r="F26" i="39"/>
  <c r="E26" i="39"/>
  <c r="D26" i="39"/>
  <c r="C26" i="39"/>
  <c r="G19" i="39"/>
  <c r="F19" i="39"/>
  <c r="E19" i="39"/>
  <c r="D19" i="39"/>
  <c r="C19" i="39"/>
  <c r="G15" i="39"/>
  <c r="F15" i="39"/>
  <c r="E15" i="39"/>
  <c r="D15" i="39"/>
  <c r="C15" i="39"/>
  <c r="G12" i="39"/>
  <c r="F12" i="39"/>
  <c r="E12" i="39"/>
  <c r="D12" i="39"/>
  <c r="C12" i="39"/>
  <c r="G9" i="39"/>
  <c r="F9" i="39"/>
  <c r="E9" i="39"/>
  <c r="D9" i="39"/>
  <c r="C9" i="39"/>
  <c r="G6" i="39"/>
  <c r="F6" i="39"/>
  <c r="E6" i="39"/>
  <c r="D6" i="39"/>
  <c r="C6" i="39"/>
  <c r="F52" i="38"/>
  <c r="E52" i="38"/>
  <c r="D52" i="38"/>
  <c r="C52" i="38"/>
  <c r="F49" i="38"/>
  <c r="E49" i="38"/>
  <c r="D49" i="38"/>
  <c r="C49" i="38"/>
  <c r="F46" i="38"/>
  <c r="E46" i="38"/>
  <c r="D46" i="38"/>
  <c r="C46" i="38"/>
  <c r="F43" i="38"/>
  <c r="E43" i="38"/>
  <c r="D43" i="38"/>
  <c r="C43" i="38"/>
  <c r="F40" i="38"/>
  <c r="E40" i="38"/>
  <c r="D40" i="38"/>
  <c r="C40" i="38"/>
  <c r="F37" i="38"/>
  <c r="E37" i="38"/>
  <c r="D37" i="38"/>
  <c r="C37" i="38"/>
  <c r="F34" i="38"/>
  <c r="E34" i="38"/>
  <c r="D34" i="38"/>
  <c r="C34" i="38"/>
  <c r="F31" i="38"/>
  <c r="E31" i="38"/>
  <c r="D31" i="38"/>
  <c r="C31" i="38"/>
  <c r="F28" i="38"/>
  <c r="E28" i="38"/>
  <c r="D28" i="38"/>
  <c r="C28" i="38"/>
  <c r="F22" i="38"/>
  <c r="E22" i="38"/>
  <c r="D22" i="38"/>
  <c r="C22" i="38"/>
  <c r="F19" i="38"/>
  <c r="E19" i="38"/>
  <c r="D19" i="38"/>
  <c r="C19" i="38"/>
  <c r="F15" i="38"/>
  <c r="E15" i="38"/>
  <c r="D15" i="38"/>
  <c r="C15" i="38"/>
  <c r="F12" i="38"/>
  <c r="E12" i="38"/>
  <c r="D12" i="38"/>
  <c r="C12" i="38"/>
  <c r="F9" i="38"/>
  <c r="E9" i="38"/>
  <c r="D9" i="38"/>
  <c r="C9" i="38"/>
  <c r="F6" i="38"/>
  <c r="E6" i="38"/>
  <c r="D6" i="38"/>
  <c r="C6" i="38"/>
  <c r="J59" i="37"/>
  <c r="I59" i="37"/>
  <c r="H59" i="37"/>
  <c r="G59" i="37"/>
  <c r="F59" i="37"/>
  <c r="E59" i="37"/>
  <c r="D59" i="37"/>
  <c r="C59" i="37"/>
  <c r="J56" i="37"/>
  <c r="I56" i="37"/>
  <c r="H56" i="37"/>
  <c r="G56" i="37"/>
  <c r="F56" i="37"/>
  <c r="E56" i="37"/>
  <c r="D56" i="37"/>
  <c r="C56" i="37"/>
  <c r="J53" i="37"/>
  <c r="I53" i="37"/>
  <c r="H53" i="37"/>
  <c r="G53" i="37"/>
  <c r="F53" i="37"/>
  <c r="E53" i="37"/>
  <c r="D53" i="37"/>
  <c r="C53" i="37"/>
  <c r="J50" i="37"/>
  <c r="I50" i="37"/>
  <c r="H50" i="37"/>
  <c r="G50" i="37"/>
  <c r="F50" i="37"/>
  <c r="E50" i="37"/>
  <c r="D50" i="37"/>
  <c r="C50" i="37"/>
  <c r="J42" i="37"/>
  <c r="I42" i="37"/>
  <c r="H42" i="37"/>
  <c r="G42" i="37"/>
  <c r="F42" i="37"/>
  <c r="E42" i="37"/>
  <c r="D42" i="37"/>
  <c r="C42" i="37"/>
  <c r="J39" i="37"/>
  <c r="I39" i="37"/>
  <c r="H39" i="37"/>
  <c r="G39" i="37"/>
  <c r="F39" i="37"/>
  <c r="E39" i="37"/>
  <c r="D39" i="37"/>
  <c r="C39" i="37"/>
  <c r="J36" i="37"/>
  <c r="I36" i="37"/>
  <c r="H36" i="37"/>
  <c r="G36" i="37"/>
  <c r="F36" i="37"/>
  <c r="E36" i="37"/>
  <c r="D36" i="37"/>
  <c r="C36" i="37"/>
  <c r="J33" i="37"/>
  <c r="I33" i="37"/>
  <c r="H33" i="37"/>
  <c r="G33" i="37"/>
  <c r="F33" i="37"/>
  <c r="E33" i="37"/>
  <c r="D33" i="37"/>
  <c r="C33" i="37"/>
  <c r="J30" i="37"/>
  <c r="I30" i="37"/>
  <c r="H30" i="37"/>
  <c r="G30" i="37"/>
  <c r="F30" i="37"/>
  <c r="E30" i="37"/>
  <c r="D30" i="37"/>
  <c r="C30" i="37"/>
  <c r="J28" i="37"/>
  <c r="I28" i="37"/>
  <c r="H28" i="37"/>
  <c r="G28" i="37"/>
  <c r="F28" i="37"/>
  <c r="E28" i="37"/>
  <c r="D28" i="37"/>
  <c r="C28" i="37"/>
  <c r="J20" i="37"/>
  <c r="I20" i="37"/>
  <c r="H20" i="37"/>
  <c r="G20" i="37"/>
  <c r="F20" i="37"/>
  <c r="E20" i="37"/>
  <c r="D20" i="37"/>
  <c r="C20" i="37"/>
  <c r="J16" i="37"/>
  <c r="I16" i="37"/>
  <c r="H16" i="37"/>
  <c r="G16" i="37"/>
  <c r="F16" i="37"/>
  <c r="E16" i="37"/>
  <c r="D16" i="37"/>
  <c r="C16" i="37"/>
  <c r="J13" i="37"/>
  <c r="I13" i="37"/>
  <c r="H13" i="37"/>
  <c r="G13" i="37"/>
  <c r="F13" i="37"/>
  <c r="E13" i="37"/>
  <c r="D13" i="37"/>
  <c r="C13" i="37"/>
  <c r="J10" i="37"/>
  <c r="I10" i="37"/>
  <c r="H10" i="37"/>
  <c r="G10" i="37"/>
  <c r="F10" i="37"/>
  <c r="E10" i="37"/>
  <c r="D10" i="37"/>
  <c r="C10" i="37"/>
  <c r="J7" i="37"/>
  <c r="I7" i="37"/>
  <c r="H7" i="37"/>
  <c r="G7" i="37"/>
  <c r="F7" i="37"/>
  <c r="E7" i="37"/>
  <c r="D7" i="37"/>
  <c r="C7" i="37"/>
</calcChain>
</file>

<file path=xl/sharedStrings.xml><?xml version="1.0" encoding="utf-8"?>
<sst xmlns="http://schemas.openxmlformats.org/spreadsheetml/2006/main" count="1726" uniqueCount="176">
  <si>
    <t>عام</t>
  </si>
  <si>
    <t>كربلاء</t>
  </si>
  <si>
    <t>خاص</t>
  </si>
  <si>
    <t>مختلط</t>
  </si>
  <si>
    <t>البصرة</t>
  </si>
  <si>
    <t>ميسان</t>
  </si>
  <si>
    <t>النجف</t>
  </si>
  <si>
    <t>القطاع</t>
  </si>
  <si>
    <t>اسم النشاط</t>
  </si>
  <si>
    <t>القسم</t>
  </si>
  <si>
    <t>اسم القسم</t>
  </si>
  <si>
    <t>صُنع فحم الكوك والمنتجات النفطية المكررة</t>
  </si>
  <si>
    <t>صُنع منتجات المعادن اللافلزية الأخرى</t>
  </si>
  <si>
    <t>صُنع المواد الكيميائية والمنتجات الكيميائية</t>
  </si>
  <si>
    <t>صنع المنسوجات</t>
  </si>
  <si>
    <t>صناعة الاجهزة الكهربائية</t>
  </si>
  <si>
    <t>صُنع المنتجات الصيدلانية الأساسية والمستحضرات الصيدلانية</t>
  </si>
  <si>
    <t>صُنع الآلات والمعدات غير المصنّفة في موضع آخر</t>
  </si>
  <si>
    <t>صنع الفلزات القاعدية</t>
  </si>
  <si>
    <t>صنع المنتجات الجلدية و المنتجات ذات الصلة</t>
  </si>
  <si>
    <t xml:space="preserve">صُنع المنتجات الغذائية </t>
  </si>
  <si>
    <t>صنع منتجات المعادن المشكَلة، بإستثناء الآلات و المعدات</t>
  </si>
  <si>
    <t>صنع الملبوسات بإستثناء الملبوسات الفرائية</t>
  </si>
  <si>
    <t>أنشطة أخرى للتعدين و استغلال المحاجر</t>
  </si>
  <si>
    <t>الطباعة و استنساخ وسائط الإعلام المسجَلة</t>
  </si>
  <si>
    <t>صُنع منتجات المطاط واللدائن</t>
  </si>
  <si>
    <t>صُنع المشروبات</t>
  </si>
  <si>
    <t>صناعة الحواسيب و المنتجات الالكترونية و البصرية</t>
  </si>
  <si>
    <t>صُنع الأثاث</t>
  </si>
  <si>
    <t>صُنع الورق ومنتجات الورق</t>
  </si>
  <si>
    <t>صناعة الخشب و منتجاته و الفلين عدا الأثاث</t>
  </si>
  <si>
    <t>صنع التبوغ</t>
  </si>
  <si>
    <t>الباب</t>
  </si>
  <si>
    <t xml:space="preserve">اسم الصناعة </t>
  </si>
  <si>
    <t>ب</t>
  </si>
  <si>
    <t>التعدين واستغلال المحاجر</t>
  </si>
  <si>
    <t>ج</t>
  </si>
  <si>
    <t>الصناعات التحويلية</t>
  </si>
  <si>
    <t>عدد المنشآت</t>
  </si>
  <si>
    <t>المشتغلين الدائمين</t>
  </si>
  <si>
    <t>عدد المشتغلين</t>
  </si>
  <si>
    <t>المشتغلين المؤقتين</t>
  </si>
  <si>
    <t>مجموع الصناعات التحويلية</t>
  </si>
  <si>
    <t xml:space="preserve">  جدول (4 )</t>
  </si>
  <si>
    <t>( الف دينار )</t>
  </si>
  <si>
    <t>المجموع الكلي</t>
  </si>
  <si>
    <t xml:space="preserve">   جدول (5)</t>
  </si>
  <si>
    <t xml:space="preserve"> مجموع قيمة الإنتاج</t>
  </si>
  <si>
    <t>قيمة المبيعات</t>
  </si>
  <si>
    <t>الخامات والمواد الأولية</t>
  </si>
  <si>
    <t>المستلزمات السلعية الأخرى</t>
  </si>
  <si>
    <t>المستلزمات الخدمية</t>
  </si>
  <si>
    <t xml:space="preserve">  جدول ( 6 )</t>
  </si>
  <si>
    <t>عدد المشتغلين بلا اجر</t>
  </si>
  <si>
    <t>المجموع</t>
  </si>
  <si>
    <t xml:space="preserve">   جدول ( 7 )</t>
  </si>
  <si>
    <t>(الف دينار)</t>
  </si>
  <si>
    <t xml:space="preserve">    جدول (8)</t>
  </si>
  <si>
    <t xml:space="preserve"> مجموع قيمة المستلزمات</t>
  </si>
  <si>
    <t>جدول ( 9 )</t>
  </si>
  <si>
    <t>النشاط</t>
  </si>
  <si>
    <t>صناعة الزيوت و الدهون النباتية و الحيوانية</t>
  </si>
  <si>
    <t>صناعة منتجات طواحين الحبوب و مخلفات طحن الحبوب</t>
  </si>
  <si>
    <t>صناعة منتجات المخابز</t>
  </si>
  <si>
    <t>صناعة الكاكاو والشوكلاته والحلويات السكرية</t>
  </si>
  <si>
    <t>صناعة منتجات التبغ</t>
  </si>
  <si>
    <t>صناعة الاعلاف الحيوانية المعدة</t>
  </si>
  <si>
    <t>صناعة السكر وتكريره</t>
  </si>
  <si>
    <t>تجهيز وحفظ الفواكه والخضروات</t>
  </si>
  <si>
    <t>نسج المنسوجات</t>
  </si>
  <si>
    <t>صناعة المنسوجات الجاهزة عدا الملابس</t>
  </si>
  <si>
    <t>صناعة البسط و السجاد</t>
  </si>
  <si>
    <t>صناعة الاحذية</t>
  </si>
  <si>
    <t>صناعة المنتجات الخشبية الأخرى وصناعة منتجات من الفلين والقش ومواد الضفر</t>
  </si>
  <si>
    <t xml:space="preserve"> منتجات اخرى من الورق والورق المقوى </t>
  </si>
  <si>
    <t>الطباعة</t>
  </si>
  <si>
    <t>صناعة منتجات افران الكوك</t>
  </si>
  <si>
    <t>صناعه منتجات تكرير النفط</t>
  </si>
  <si>
    <t xml:space="preserve">صناعة المواد الكيميائية الاساسية </t>
  </si>
  <si>
    <t>صناعة الاسمدة و المركبات الازوتية</t>
  </si>
  <si>
    <t>صناعة الدهانات و الورنيشات و الطلاءات المماثلة و احبار الطباعة والمعاجين المستكية</t>
  </si>
  <si>
    <t>صناعة المستحضرات الصيدلانية و الكيميائية والدوائية ومنتجات النباتات الطبية</t>
  </si>
  <si>
    <t>صناعة الاطارات و الانابيب المطاطية وتجديد الاسطح الخارجية للإطارات المطاطية وإعادة بنائها</t>
  </si>
  <si>
    <t>صنع المنتجات المطاطية الأخرى</t>
  </si>
  <si>
    <t>صناعة المنتجات اللدائنية</t>
  </si>
  <si>
    <t>صناعة المنتجات الخزفية الحرارية</t>
  </si>
  <si>
    <t>صناعة المنتجات الطفلية الانشائية</t>
  </si>
  <si>
    <t>صناعة الاسمنت و الجير و الجص</t>
  </si>
  <si>
    <t>صنع المنتجات المعدنية الإنشائية</t>
  </si>
  <si>
    <t>صناعة الأسلاك والكابلات الإلكترونية والكهربائية  الاخرى</t>
  </si>
  <si>
    <t>صناعة الآلات لعمليات التعدين واستغلال المحاجر والتشييد</t>
  </si>
  <si>
    <t>صناعة المركبات ذات المحركات</t>
  </si>
  <si>
    <t>صنع الآثاث</t>
  </si>
  <si>
    <t>صناعة الاصناف المنتجة من الخرسانة و الاسمنت والجص</t>
  </si>
  <si>
    <t>إستغلال المحاجر لاستخراج الأحجار والرمال والطين</t>
  </si>
  <si>
    <t>استخراج المعادن الكيميائية والاسمدة الطبيعية</t>
  </si>
  <si>
    <t>تجهيز و حفظ اللحوم و منتجاتها</t>
  </si>
  <si>
    <t>صناعة منتجات الالبان والمثلجات</t>
  </si>
  <si>
    <t>صناعة منتجات الغذائية الاخرى غير المصنفة في مكان اخر</t>
  </si>
  <si>
    <t>صناعة المشروبات المرطبة غير الكحولية , انتاج المياه المعدنية والمياه الأخرى المعبأة في زجاجات</t>
  </si>
  <si>
    <t xml:space="preserve">تحضير و غسل الالياف النسيجية </t>
  </si>
  <si>
    <t>صناعة الملابس الجاهزة عدا الملابس المصنوعة من الفراء</t>
  </si>
  <si>
    <t>صناعة عجائن الورق والورق المقوى الكرتون</t>
  </si>
  <si>
    <t>صنع الورق المقوى المموج  والاوعية المصنوعة من الورق</t>
  </si>
  <si>
    <t>صناعة الصابون و المنظفات و مستحضرات التنظيف و التلميع ، العطور ومستحضرات التجميل</t>
  </si>
  <si>
    <t xml:space="preserve">صناعة الحديد القاعدي و الصلب </t>
  </si>
  <si>
    <t>صناعة الصهاريج والخزانات والاوعية من المعادن</t>
  </si>
  <si>
    <t>صناعة معدات الإتصالات</t>
  </si>
  <si>
    <t>صناعة المحركات و المولدات و المحولات الكهربائية وأجهزة توزيع الكهرباء والتحكم فيها</t>
  </si>
  <si>
    <t>صناعة البطاريات والمراكم</t>
  </si>
  <si>
    <t>صناعة الاجهزة المنزلية</t>
  </si>
  <si>
    <t xml:space="preserve">صناعة المعدات الكهربائية الاخرى </t>
  </si>
  <si>
    <t>صناعة الالات الأخرى متعددة الاغراض</t>
  </si>
  <si>
    <t>صناعة الهياكل للمركبات ذات المحركات وصناعة المركبات المقطوره والمركبات النصف مقطوره</t>
  </si>
  <si>
    <t xml:space="preserve">   جدول ( 10 )</t>
  </si>
  <si>
    <t>الأجور والرواتب والمزايا</t>
  </si>
  <si>
    <t>اجمالي</t>
  </si>
  <si>
    <t>قيمة الأجور والرواتب والمزايا</t>
  </si>
  <si>
    <t>مجموع الصناعات الاستخراجية</t>
  </si>
  <si>
    <t>عدد المنشات الصناعية الكبيرة و أعداد المشتغلين الدائمين والمؤقتين وأجورهم حسب باب الصناعة والقطاع  التراكمي لسنة 2025</t>
  </si>
  <si>
    <t xml:space="preserve">         قيمة الانتاج والمبيعات في المنشآت الصناعية الكبيرة حسب باب الصناعة والقطاع  التراكمي لسنة 2025</t>
  </si>
  <si>
    <t>قيمة الإنتاج السلعي</t>
  </si>
  <si>
    <t xml:space="preserve"> قيمة الإنتاج غير السلعي</t>
  </si>
  <si>
    <t>قيمة مستلزمات الانتاج السلعية والخدمية في المنشآت الصناعية الكبيرة حسب باب الصناعة والقطاع  التراكمي لسنة 2025</t>
  </si>
  <si>
    <t xml:space="preserve"> مواد التعبئة والتغليف</t>
  </si>
  <si>
    <t>عدد المنشات الصناعية الكبيرة وأعداد المشتغلين الدائمين والمؤقتين واجورهم حسب قسم الصناعة و القطاع  التراكمي لسنة 2025</t>
  </si>
  <si>
    <t>قيمة الانتاج والمبيعات في المنشآت الصناعية الكبيرة حسب قسم الصناعة والقطاع  التراكمي لسنة 2025</t>
  </si>
  <si>
    <t>قيمة الإنتاج غير السلعي</t>
  </si>
  <si>
    <t>قيمة مستلزمات الانتاج السلعية والخدمية  في المنشات الصناعية الكبيرة حسب قسم الصناعة والقطاع التراكمي لسنة 2025</t>
  </si>
  <si>
    <t>المستلزمات السلعية</t>
  </si>
  <si>
    <t>مواد التعبئة والتغليف</t>
  </si>
  <si>
    <t>عدد المنشات الصناعية الكبيرة و أعداد المشتغلين الدائمين والمؤقتين واجورهم حسب النشاط و القطاع التراكمي لسنة 2025</t>
  </si>
  <si>
    <t>يتبع</t>
  </si>
  <si>
    <t>تابع جدول ( 7 )</t>
  </si>
  <si>
    <t xml:space="preserve"> تابع جدول (8)</t>
  </si>
  <si>
    <t xml:space="preserve">   تابع جدول (8)</t>
  </si>
  <si>
    <t>تابع جدول ( 9 )</t>
  </si>
  <si>
    <t xml:space="preserve">  تابع جدول ( 10 )</t>
  </si>
  <si>
    <t>قيمة الانتاج والمبيعات في المنشآت الصناعية الكبيرة حسب النشاط والقطاع التراكمي لسنة 2025</t>
  </si>
  <si>
    <t xml:space="preserve">   جدول ( 11 ) </t>
  </si>
  <si>
    <t>(الف دينار )</t>
  </si>
  <si>
    <t xml:space="preserve"> قيمة الإنتاج السلعي</t>
  </si>
  <si>
    <t xml:space="preserve">تابع جدول ( 11 ) </t>
  </si>
  <si>
    <t>قيمة مستلزمات الانتاج السلعية والخدمية في المنشأت الصناعية الكبيرة حسب النشاط والقطاع التراكمي لسنة 2025</t>
  </si>
  <si>
    <t xml:space="preserve">  جدول ( 12 )</t>
  </si>
  <si>
    <t xml:space="preserve">  تابع جدول ( 12 )</t>
  </si>
  <si>
    <t>عدد المنشات الصناعية الكبيرة و أعداد المشتغلين الدائمين والمؤقتين وأجورهم حسب المحافظة التراكمي لسنة 2025</t>
  </si>
  <si>
    <t xml:space="preserve"> جدول ( 13 )</t>
  </si>
  <si>
    <t xml:space="preserve"> المحافظة</t>
  </si>
  <si>
    <t>نينوى</t>
  </si>
  <si>
    <t>كركوك</t>
  </si>
  <si>
    <t>ديالى</t>
  </si>
  <si>
    <t>الانبار</t>
  </si>
  <si>
    <t>بغداد</t>
  </si>
  <si>
    <t>بابل</t>
  </si>
  <si>
    <t>واسط</t>
  </si>
  <si>
    <t>صلاح الدين</t>
  </si>
  <si>
    <t>القادسية</t>
  </si>
  <si>
    <t>المثنى</t>
  </si>
  <si>
    <t xml:space="preserve">ذي قار </t>
  </si>
  <si>
    <t>قيمة الانتاج و المبيعات في المنشآت الصناعية الكبيرة حسب المحافظة التراكمي لسنة 2025</t>
  </si>
  <si>
    <t xml:space="preserve">  جدول  ( 14 )</t>
  </si>
  <si>
    <t>قيمة مستلزمات الانتاج السلعية و الخدمية في المنشآت الصناعية الكبيرة حسب المحافظة التراكمي لسنة 2025</t>
  </si>
  <si>
    <t xml:space="preserve">  جدول ( 15 )</t>
  </si>
  <si>
    <t>( الف دينار)</t>
  </si>
  <si>
    <t>مواد تعبئة وتغليف</t>
  </si>
  <si>
    <t>عدد المنشات الصناعية الكبيرة و أعداد المشتغلين الدائمين والمؤقتين واجورهم حسب المحافظة و القطاع التراكمي لسنة 2025</t>
  </si>
  <si>
    <t xml:space="preserve"> جدول ( 16 )</t>
  </si>
  <si>
    <t xml:space="preserve"> </t>
  </si>
  <si>
    <t>قيمة الإنتاج و المبيعات في المنشآت الصناعية الكبيرة حسب المحافظة و القطاع التراكمي لسنة 2025</t>
  </si>
  <si>
    <t xml:space="preserve">  جدول ( 17 )</t>
  </si>
  <si>
    <t>اسم المحافظة</t>
  </si>
  <si>
    <t xml:space="preserve">  تابع جدول ( 17 )</t>
  </si>
  <si>
    <t>قيمة مستلزمات الانتاج السلعية و الخدمية في المنشآت الصناعية الكبيرة حسب المحافظة و القطاع التراكمي لسنة 2025</t>
  </si>
  <si>
    <t xml:space="preserve">  جدول ( 18 )</t>
  </si>
  <si>
    <t xml:space="preserve"> تابع جدول ( 18 )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</si>
</sst>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3DBFF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96">
    <xf numFmtId="0" fontId="0" fillId="0" borderId="0" xfId="0"/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165" fontId="0" fillId="0" borderId="0" xfId="42" applyNumberFormat="1" applyFont="1"/>
    <xf numFmtId="0" fontId="19" fillId="0" borderId="0" xfId="0" applyFont="1" applyAlignment="1">
      <alignment horizontal="left" vertical="center"/>
    </xf>
    <xf numFmtId="165" fontId="19" fillId="0" borderId="0" xfId="42" applyNumberFormat="1" applyFont="1" applyAlignment="1">
      <alignment vertical="center"/>
    </xf>
    <xf numFmtId="0" fontId="20" fillId="0" borderId="10" xfId="0" applyFont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/>
    </xf>
    <xf numFmtId="0" fontId="19" fillId="0" borderId="0" xfId="0" applyFont="1"/>
    <xf numFmtId="0" fontId="18" fillId="33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vertical="center"/>
    </xf>
    <xf numFmtId="0" fontId="20" fillId="0" borderId="10" xfId="0" applyFont="1" applyBorder="1" applyAlignment="1">
      <alignment vertical="center"/>
    </xf>
    <xf numFmtId="0" fontId="18" fillId="33" borderId="10" xfId="0" applyFont="1" applyFill="1" applyBorder="1" applyAlignment="1">
      <alignment vertical="center"/>
    </xf>
    <xf numFmtId="165" fontId="18" fillId="33" borderId="10" xfId="42" applyNumberFormat="1" applyFont="1" applyFill="1" applyBorder="1" applyAlignment="1">
      <alignment horizontal="center" vertical="center"/>
    </xf>
    <xf numFmtId="165" fontId="18" fillId="33" borderId="10" xfId="42" applyNumberFormat="1" applyFont="1" applyFill="1" applyBorder="1" applyAlignment="1">
      <alignment horizontal="center" vertical="center" wrapText="1"/>
    </xf>
    <xf numFmtId="165" fontId="18" fillId="33" borderId="10" xfId="42" applyNumberFormat="1" applyFont="1" applyFill="1" applyBorder="1" applyAlignment="1">
      <alignment vertical="center"/>
    </xf>
    <xf numFmtId="165" fontId="20" fillId="0" borderId="10" xfId="42" applyNumberFormat="1" applyFont="1" applyBorder="1" applyAlignment="1">
      <alignment vertical="center"/>
    </xf>
    <xf numFmtId="0" fontId="20" fillId="0" borderId="10" xfId="0" applyFont="1" applyBorder="1" applyAlignment="1">
      <alignment horizontal="right" vertical="center"/>
    </xf>
    <xf numFmtId="165" fontId="20" fillId="34" borderId="0" xfId="42" applyNumberFormat="1" applyFont="1" applyFill="1" applyBorder="1" applyAlignment="1">
      <alignment vertical="center"/>
    </xf>
    <xf numFmtId="165" fontId="18" fillId="34" borderId="0" xfId="42" applyNumberFormat="1" applyFont="1" applyFill="1" applyBorder="1" applyAlignment="1">
      <alignment vertical="center"/>
    </xf>
    <xf numFmtId="0" fontId="0" fillId="34" borderId="0" xfId="0" applyFill="1"/>
    <xf numFmtId="165" fontId="20" fillId="34" borderId="0" xfId="42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20" fillId="34" borderId="0" xfId="0" applyFont="1" applyFill="1" applyAlignment="1">
      <alignment horizontal="center" vertical="center"/>
    </xf>
    <xf numFmtId="0" fontId="20" fillId="34" borderId="0" xfId="0" applyFont="1" applyFill="1" applyAlignment="1">
      <alignment horizontal="right" vertical="center"/>
    </xf>
    <xf numFmtId="0" fontId="18" fillId="34" borderId="0" xfId="0" applyFont="1" applyFill="1" applyAlignment="1">
      <alignment vertical="center"/>
    </xf>
    <xf numFmtId="0" fontId="20" fillId="34" borderId="0" xfId="0" applyFont="1" applyFill="1" applyAlignment="1">
      <alignment horizontal="right" vertical="center" wrapText="1"/>
    </xf>
    <xf numFmtId="0" fontId="20" fillId="34" borderId="0" xfId="0" applyFont="1" applyFill="1" applyAlignment="1">
      <alignment vertical="center"/>
    </xf>
    <xf numFmtId="0" fontId="19" fillId="0" borderId="0" xfId="0" applyFont="1" applyAlignment="1">
      <alignment horizontal="right" vertical="center"/>
    </xf>
    <xf numFmtId="165" fontId="20" fillId="0" borderId="10" xfId="42" applyNumberFormat="1" applyFont="1" applyBorder="1" applyAlignment="1">
      <alignment horizontal="right" vertical="center"/>
    </xf>
    <xf numFmtId="165" fontId="19" fillId="0" borderId="0" xfId="42" applyNumberFormat="1" applyFont="1"/>
    <xf numFmtId="0" fontId="20" fillId="33" borderId="10" xfId="0" applyFont="1" applyFill="1" applyBorder="1" applyAlignment="1">
      <alignment vertical="center"/>
    </xf>
    <xf numFmtId="165" fontId="20" fillId="33" borderId="10" xfId="42" applyNumberFormat="1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165" fontId="20" fillId="0" borderId="10" xfId="42" applyNumberFormat="1" applyFont="1" applyBorder="1" applyAlignment="1">
      <alignment horizontal="center" vertical="center"/>
    </xf>
    <xf numFmtId="165" fontId="20" fillId="0" borderId="10" xfId="42" applyNumberFormat="1" applyFont="1" applyBorder="1"/>
    <xf numFmtId="0" fontId="20" fillId="0" borderId="10" xfId="0" applyFont="1" applyBorder="1"/>
    <xf numFmtId="0" fontId="0" fillId="0" borderId="0" xfId="0" applyAlignment="1">
      <alignment horizontal="right"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165" fontId="18" fillId="34" borderId="0" xfId="42" applyNumberFormat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0" fillId="34" borderId="0" xfId="0" applyFont="1" applyFill="1" applyAlignment="1">
      <alignment horizontal="left" vertical="center"/>
    </xf>
    <xf numFmtId="0" fontId="18" fillId="34" borderId="0" xfId="0" applyFont="1" applyFill="1" applyAlignment="1">
      <alignment horizontal="left" vertical="center"/>
    </xf>
    <xf numFmtId="0" fontId="0" fillId="34" borderId="0" xfId="0" applyFill="1" applyAlignment="1">
      <alignment horizontal="left"/>
    </xf>
    <xf numFmtId="0" fontId="19" fillId="34" borderId="0" xfId="0" applyFont="1" applyFill="1"/>
    <xf numFmtId="0" fontId="18" fillId="33" borderId="10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right" vertical="center"/>
    </xf>
    <xf numFmtId="0" fontId="18" fillId="33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18" fillId="33" borderId="10" xfId="0" applyFont="1" applyFill="1" applyBorder="1" applyAlignment="1">
      <alignment vertical="center"/>
    </xf>
    <xf numFmtId="0" fontId="19" fillId="0" borderId="0" xfId="0" applyFont="1" applyAlignment="1">
      <alignment horizontal="right" vertical="center"/>
    </xf>
    <xf numFmtId="0" fontId="20" fillId="0" borderId="1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1" xfId="0" applyFont="1" applyBorder="1" applyAlignment="1">
      <alignment horizontal="right" vertical="center"/>
    </xf>
    <xf numFmtId="0" fontId="20" fillId="0" borderId="13" xfId="0" applyFont="1" applyBorder="1" applyAlignment="1">
      <alignment horizontal="right" vertical="center"/>
    </xf>
    <xf numFmtId="0" fontId="20" fillId="0" borderId="12" xfId="0" applyFont="1" applyBorder="1" applyAlignment="1">
      <alignment horizontal="right" vertical="center"/>
    </xf>
    <xf numFmtId="0" fontId="19" fillId="0" borderId="14" xfId="0" applyFont="1" applyBorder="1" applyAlignment="1">
      <alignment horizontal="right" vertical="center"/>
    </xf>
    <xf numFmtId="165" fontId="18" fillId="33" borderId="10" xfId="42" applyNumberFormat="1" applyFont="1" applyFill="1" applyBorder="1" applyAlignment="1">
      <alignment horizontal="center" vertical="center"/>
    </xf>
    <xf numFmtId="165" fontId="18" fillId="33" borderId="10" xfId="42" applyNumberFormat="1" applyFont="1" applyFill="1" applyBorder="1" applyAlignment="1">
      <alignment horizontal="right" vertical="center" wrapText="1"/>
    </xf>
    <xf numFmtId="165" fontId="18" fillId="33" borderId="10" xfId="42" applyNumberFormat="1" applyFont="1" applyFill="1" applyBorder="1" applyAlignment="1">
      <alignment horizontal="center" vertical="center" wrapText="1"/>
    </xf>
    <xf numFmtId="165" fontId="20" fillId="0" borderId="10" xfId="42" applyNumberFormat="1" applyFont="1" applyBorder="1" applyAlignment="1">
      <alignment vertical="center"/>
    </xf>
    <xf numFmtId="165" fontId="20" fillId="0" borderId="10" xfId="42" applyNumberFormat="1" applyFont="1" applyBorder="1" applyAlignment="1">
      <alignment horizontal="right" vertical="center" wrapText="1"/>
    </xf>
    <xf numFmtId="165" fontId="20" fillId="0" borderId="11" xfId="42" applyNumberFormat="1" applyFont="1" applyBorder="1" applyAlignment="1">
      <alignment horizontal="center" vertical="center"/>
    </xf>
    <xf numFmtId="165" fontId="20" fillId="0" borderId="13" xfId="42" applyNumberFormat="1" applyFont="1" applyBorder="1" applyAlignment="1">
      <alignment horizontal="center" vertical="center"/>
    </xf>
    <xf numFmtId="165" fontId="20" fillId="0" borderId="12" xfId="42" applyNumberFormat="1" applyFont="1" applyBorder="1" applyAlignment="1">
      <alignment horizontal="center" vertical="center"/>
    </xf>
    <xf numFmtId="165" fontId="20" fillId="0" borderId="11" xfId="42" applyNumberFormat="1" applyFont="1" applyBorder="1" applyAlignment="1">
      <alignment horizontal="center" vertical="center" wrapText="1"/>
    </xf>
    <xf numFmtId="165" fontId="20" fillId="0" borderId="13" xfId="42" applyNumberFormat="1" applyFont="1" applyBorder="1" applyAlignment="1">
      <alignment horizontal="center" vertical="center" wrapText="1"/>
    </xf>
    <xf numFmtId="165" fontId="20" fillId="0" borderId="12" xfId="42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right" vertical="center"/>
    </xf>
    <xf numFmtId="0" fontId="20" fillId="0" borderId="10" xfId="0" applyFont="1" applyBorder="1" applyAlignment="1">
      <alignment horizontal="right" vertical="center" wrapText="1"/>
    </xf>
    <xf numFmtId="165" fontId="18" fillId="33" borderId="11" xfId="42" applyNumberFormat="1" applyFont="1" applyFill="1" applyBorder="1" applyAlignment="1">
      <alignment horizontal="center" vertical="center"/>
    </xf>
    <xf numFmtId="165" fontId="18" fillId="33" borderId="12" xfId="42" applyNumberFormat="1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center" vertical="center"/>
    </xf>
    <xf numFmtId="0" fontId="18" fillId="33" borderId="12" xfId="0" applyFont="1" applyFill="1" applyBorder="1" applyAlignment="1">
      <alignment horizontal="center" vertical="center"/>
    </xf>
    <xf numFmtId="165" fontId="18" fillId="33" borderId="11" xfId="42" applyNumberFormat="1" applyFont="1" applyFill="1" applyBorder="1" applyAlignment="1">
      <alignment horizontal="center" vertical="center" wrapText="1"/>
    </xf>
    <xf numFmtId="165" fontId="18" fillId="33" borderId="12" xfId="42" applyNumberFormat="1" applyFont="1" applyFill="1" applyBorder="1" applyAlignment="1">
      <alignment horizontal="center" vertical="center" wrapText="1"/>
    </xf>
    <xf numFmtId="165" fontId="19" fillId="0" borderId="0" xfId="42" applyNumberFormat="1" applyFont="1" applyAlignment="1">
      <alignment horizontal="left" vertical="center"/>
    </xf>
    <xf numFmtId="0" fontId="20" fillId="0" borderId="11" xfId="0" applyFont="1" applyBorder="1" applyAlignment="1">
      <alignment horizontal="right" vertical="center" wrapText="1"/>
    </xf>
    <xf numFmtId="0" fontId="20" fillId="0" borderId="12" xfId="0" applyFont="1" applyBorder="1" applyAlignment="1">
      <alignment horizontal="right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/>
    </xf>
    <xf numFmtId="0" fontId="19" fillId="33" borderId="16" xfId="0" applyFont="1" applyFill="1" applyBorder="1" applyAlignment="1">
      <alignment horizontal="center" vertical="center"/>
    </xf>
    <xf numFmtId="0" fontId="19" fillId="33" borderId="17" xfId="0" applyFont="1" applyFill="1" applyBorder="1" applyAlignment="1">
      <alignment horizontal="center" vertical="center"/>
    </xf>
    <xf numFmtId="0" fontId="20" fillId="34" borderId="11" xfId="0" applyFont="1" applyFill="1" applyBorder="1" applyAlignment="1">
      <alignment horizontal="center" vertical="center"/>
    </xf>
    <xf numFmtId="0" fontId="20" fillId="34" borderId="13" xfId="0" applyFont="1" applyFill="1" applyBorder="1" applyAlignment="1">
      <alignment horizontal="center" vertical="center"/>
    </xf>
    <xf numFmtId="0" fontId="20" fillId="34" borderId="12" xfId="0" applyFont="1" applyFill="1" applyBorder="1" applyAlignment="1">
      <alignment horizontal="center" vertical="center"/>
    </xf>
    <xf numFmtId="0" fontId="21" fillId="0" borderId="14" xfId="0" applyFont="1" applyBorder="1" applyAlignment="1">
      <alignment horizontal="right" vertical="center"/>
    </xf>
    <xf numFmtId="0" fontId="19" fillId="34" borderId="0" xfId="0" applyFont="1" applyFill="1" applyAlignment="1">
      <alignment horizontal="center" vertical="center"/>
    </xf>
    <xf numFmtId="0" fontId="19" fillId="34" borderId="0" xfId="0" applyFont="1" applyFill="1" applyAlignment="1">
      <alignment vertical="center"/>
    </xf>
    <xf numFmtId="0" fontId="19" fillId="0" borderId="0" xfId="0" applyFont="1" applyAlignment="1">
      <alignment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E6E2C-24F8-45DC-A1F1-46B36F662D89}">
  <dimension ref="A1:K11"/>
  <sheetViews>
    <sheetView rightToLeft="1" tabSelected="1" zoomScaleNormal="100" workbookViewId="0">
      <selection activeCell="N4" sqref="N4"/>
    </sheetView>
  </sheetViews>
  <sheetFormatPr defaultRowHeight="14.6" x14ac:dyDescent="0.4"/>
  <cols>
    <col min="1" max="1" width="5.84375" customWidth="1"/>
    <col min="2" max="2" width="19.84375" customWidth="1"/>
    <col min="3" max="3" width="6.23046875" customWidth="1"/>
    <col min="4" max="4" width="6.84375" customWidth="1"/>
    <col min="5" max="5" width="9.3828125" customWidth="1"/>
    <col min="6" max="6" width="16.23046875" customWidth="1"/>
    <col min="7" max="7" width="8.61328125" customWidth="1"/>
    <col min="8" max="8" width="15.69140625" customWidth="1"/>
    <col min="9" max="9" width="8.84375" customWidth="1"/>
    <col min="10" max="10" width="17.15234375" customWidth="1"/>
    <col min="11" max="11" width="12.69140625" bestFit="1" customWidth="1"/>
  </cols>
  <sheetData>
    <row r="1" spans="1:11" ht="23.05" customHeight="1" x14ac:dyDescent="0.4">
      <c r="A1" s="50" t="s">
        <v>119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20.05" customHeight="1" x14ac:dyDescent="0.4">
      <c r="A2" s="9" t="s">
        <v>43</v>
      </c>
      <c r="B2" s="9"/>
      <c r="C2" s="9"/>
      <c r="D2" s="9"/>
      <c r="E2" s="9"/>
      <c r="F2" s="9"/>
      <c r="G2" s="9"/>
      <c r="H2" s="9"/>
      <c r="I2" s="9"/>
      <c r="J2" s="9"/>
      <c r="K2" s="9" t="s">
        <v>44</v>
      </c>
    </row>
    <row r="3" spans="1:11" ht="20.05" customHeight="1" x14ac:dyDescent="0.4">
      <c r="A3" s="47" t="s">
        <v>32</v>
      </c>
      <c r="B3" s="47" t="s">
        <v>33</v>
      </c>
      <c r="C3" s="47" t="s">
        <v>7</v>
      </c>
      <c r="D3" s="49" t="s">
        <v>38</v>
      </c>
      <c r="E3" s="47" t="s">
        <v>39</v>
      </c>
      <c r="F3" s="47"/>
      <c r="G3" s="47" t="s">
        <v>41</v>
      </c>
      <c r="H3" s="47"/>
      <c r="I3" s="47" t="s">
        <v>116</v>
      </c>
      <c r="J3" s="47"/>
      <c r="K3" s="49" t="s">
        <v>53</v>
      </c>
    </row>
    <row r="4" spans="1:11" ht="31.5" customHeight="1" x14ac:dyDescent="0.4">
      <c r="A4" s="47"/>
      <c r="B4" s="47"/>
      <c r="C4" s="47"/>
      <c r="D4" s="49"/>
      <c r="E4" s="10" t="s">
        <v>40</v>
      </c>
      <c r="F4" s="10" t="s">
        <v>115</v>
      </c>
      <c r="G4" s="10" t="s">
        <v>40</v>
      </c>
      <c r="H4" s="10" t="s">
        <v>115</v>
      </c>
      <c r="I4" s="10" t="s">
        <v>40</v>
      </c>
      <c r="J4" s="10" t="s">
        <v>117</v>
      </c>
      <c r="K4" s="49"/>
    </row>
    <row r="5" spans="1:11" ht="26.5" customHeight="1" x14ac:dyDescent="0.4">
      <c r="A5" s="7" t="s">
        <v>34</v>
      </c>
      <c r="B5" s="7" t="s">
        <v>35</v>
      </c>
      <c r="C5" s="11" t="s">
        <v>0</v>
      </c>
      <c r="D5" s="12">
        <v>2</v>
      </c>
      <c r="E5" s="18">
        <v>770</v>
      </c>
      <c r="F5" s="30">
        <v>11431015</v>
      </c>
      <c r="G5" s="18">
        <v>0</v>
      </c>
      <c r="H5" s="18">
        <v>0</v>
      </c>
      <c r="I5" s="18">
        <v>770</v>
      </c>
      <c r="J5" s="30">
        <v>11431015</v>
      </c>
      <c r="K5" s="12">
        <v>0</v>
      </c>
    </row>
    <row r="6" spans="1:11" ht="20.05" customHeight="1" x14ac:dyDescent="0.4">
      <c r="A6" s="48" t="s">
        <v>118</v>
      </c>
      <c r="B6" s="48"/>
      <c r="C6" s="48"/>
      <c r="D6" s="8">
        <v>2</v>
      </c>
      <c r="E6" s="8">
        <v>770</v>
      </c>
      <c r="F6" s="14">
        <v>11431015</v>
      </c>
      <c r="G6" s="8">
        <v>0</v>
      </c>
      <c r="H6" s="8">
        <v>0</v>
      </c>
      <c r="I6" s="8">
        <v>770</v>
      </c>
      <c r="J6" s="14">
        <v>11431015</v>
      </c>
      <c r="K6" s="13">
        <v>0</v>
      </c>
    </row>
    <row r="7" spans="1:11" ht="20.05" customHeight="1" x14ac:dyDescent="0.4">
      <c r="A7" s="51" t="s">
        <v>36</v>
      </c>
      <c r="B7" s="51" t="s">
        <v>37</v>
      </c>
      <c r="C7" s="11" t="s">
        <v>2</v>
      </c>
      <c r="D7" s="12">
        <v>892</v>
      </c>
      <c r="E7" s="18">
        <v>41157</v>
      </c>
      <c r="F7" s="30">
        <v>319349743.75</v>
      </c>
      <c r="G7" s="18">
        <v>8050</v>
      </c>
      <c r="H7" s="30">
        <v>43348035</v>
      </c>
      <c r="I7" s="30">
        <v>49207</v>
      </c>
      <c r="J7" s="30">
        <v>362697778.75</v>
      </c>
      <c r="K7" s="12">
        <v>646</v>
      </c>
    </row>
    <row r="8" spans="1:11" ht="20.05" customHeight="1" x14ac:dyDescent="0.4">
      <c r="A8" s="51"/>
      <c r="B8" s="51"/>
      <c r="C8" s="11" t="s">
        <v>0</v>
      </c>
      <c r="D8" s="12">
        <v>65</v>
      </c>
      <c r="E8" s="18">
        <v>95059</v>
      </c>
      <c r="F8" s="30">
        <v>1235886175.5</v>
      </c>
      <c r="G8" s="18">
        <v>8390</v>
      </c>
      <c r="H8" s="30">
        <v>49826797</v>
      </c>
      <c r="I8" s="30">
        <v>103449</v>
      </c>
      <c r="J8" s="30">
        <v>1338449428</v>
      </c>
      <c r="K8" s="12">
        <v>0</v>
      </c>
    </row>
    <row r="9" spans="1:11" ht="20.05" customHeight="1" x14ac:dyDescent="0.4">
      <c r="A9" s="51"/>
      <c r="B9" s="51"/>
      <c r="C9" s="11" t="s">
        <v>3</v>
      </c>
      <c r="D9" s="12">
        <v>6</v>
      </c>
      <c r="E9" s="18">
        <v>832</v>
      </c>
      <c r="F9" s="30">
        <v>5167903.25</v>
      </c>
      <c r="G9" s="18">
        <v>73</v>
      </c>
      <c r="H9" s="30">
        <v>582538</v>
      </c>
      <c r="I9" s="30">
        <v>905</v>
      </c>
      <c r="J9" s="30">
        <v>5750441.25</v>
      </c>
      <c r="K9" s="12">
        <v>0</v>
      </c>
    </row>
    <row r="10" spans="1:11" ht="25" customHeight="1" x14ac:dyDescent="0.4">
      <c r="A10" s="47" t="s">
        <v>42</v>
      </c>
      <c r="B10" s="47"/>
      <c r="C10" s="47"/>
      <c r="D10" s="13">
        <v>963</v>
      </c>
      <c r="E10" s="16">
        <v>137048</v>
      </c>
      <c r="F10" s="16">
        <v>1560403822.5</v>
      </c>
      <c r="G10" s="16">
        <v>16513</v>
      </c>
      <c r="H10" s="16">
        <v>93757370</v>
      </c>
      <c r="I10" s="16">
        <v>153561</v>
      </c>
      <c r="J10" s="16">
        <v>1706897648</v>
      </c>
      <c r="K10" s="13">
        <v>646</v>
      </c>
    </row>
    <row r="11" spans="1:11" ht="24" customHeight="1" x14ac:dyDescent="0.4">
      <c r="A11" s="47" t="s">
        <v>45</v>
      </c>
      <c r="B11" s="47"/>
      <c r="C11" s="47"/>
      <c r="D11" s="13">
        <v>965</v>
      </c>
      <c r="E11" s="16">
        <v>137818</v>
      </c>
      <c r="F11" s="16">
        <v>1571834837.5</v>
      </c>
      <c r="G11" s="16">
        <v>16513</v>
      </c>
      <c r="H11" s="16">
        <v>93757370</v>
      </c>
      <c r="I11" s="16">
        <v>154331</v>
      </c>
      <c r="J11" s="16">
        <v>1718328663</v>
      </c>
      <c r="K11" s="13">
        <v>646</v>
      </c>
    </row>
  </sheetData>
  <mergeCells count="14">
    <mergeCell ref="K3:K4"/>
    <mergeCell ref="A10:C10"/>
    <mergeCell ref="A1:K1"/>
    <mergeCell ref="A7:A9"/>
    <mergeCell ref="B7:B9"/>
    <mergeCell ref="A3:A4"/>
    <mergeCell ref="B3:B4"/>
    <mergeCell ref="C3:C4"/>
    <mergeCell ref="D3:D4"/>
    <mergeCell ref="A11:C11"/>
    <mergeCell ref="A6:C6"/>
    <mergeCell ref="E3:F3"/>
    <mergeCell ref="G3:H3"/>
    <mergeCell ref="I3:J3"/>
  </mergeCells>
  <printOptions horizontalCentered="1" verticalCentered="1"/>
  <pageMargins left="0.7" right="0.7" top="0.75" bottom="0.75" header="0.3" footer="0.3"/>
  <pageSetup paperSize="9" firstPageNumber="10" orientation="landscape" useFirstPageNumber="1" verticalDpi="0" r:id="rId1"/>
  <headerFooter>
    <oddFooter>&amp;C10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EC4EE-AC0C-4F1C-9001-B18B280EC0F0}">
  <dimension ref="A1:I20"/>
  <sheetViews>
    <sheetView rightToLeft="1" workbookViewId="0">
      <selection activeCell="M153" sqref="M153"/>
    </sheetView>
  </sheetViews>
  <sheetFormatPr defaultRowHeight="14.6" x14ac:dyDescent="0.4"/>
  <cols>
    <col min="1" max="1" width="13.84375" bestFit="1" customWidth="1"/>
    <col min="2" max="2" width="8.3828125" style="4" customWidth="1"/>
    <col min="3" max="3" width="12.921875" style="4" customWidth="1"/>
    <col min="4" max="4" width="16.84375" style="4" bestFit="1" customWidth="1"/>
    <col min="5" max="5" width="10.84375" style="4" customWidth="1"/>
    <col min="6" max="6" width="16.69140625" style="4" bestFit="1" customWidth="1"/>
    <col min="7" max="7" width="11.84375" style="4" customWidth="1"/>
    <col min="8" max="8" width="16.84375" style="4" bestFit="1" customWidth="1"/>
    <col min="9" max="9" width="12.84375" style="4" bestFit="1" customWidth="1"/>
  </cols>
  <sheetData>
    <row r="1" spans="1:9" ht="25" customHeight="1" x14ac:dyDescent="0.4">
      <c r="A1" s="50" t="s">
        <v>146</v>
      </c>
      <c r="B1" s="50"/>
      <c r="C1" s="50"/>
      <c r="D1" s="50"/>
      <c r="E1" s="50"/>
      <c r="F1" s="50"/>
      <c r="G1" s="50"/>
      <c r="H1" s="50"/>
      <c r="I1" s="50"/>
    </row>
    <row r="2" spans="1:9" ht="26.5" customHeight="1" x14ac:dyDescent="0.4">
      <c r="A2" s="9" t="s">
        <v>147</v>
      </c>
      <c r="B2" s="31"/>
      <c r="C2" s="31"/>
      <c r="D2" s="31"/>
      <c r="E2" s="31"/>
      <c r="F2" s="31"/>
      <c r="G2" s="31"/>
      <c r="H2" s="31"/>
      <c r="I2" s="31" t="s">
        <v>44</v>
      </c>
    </row>
    <row r="3" spans="1:9" s="1" customFormat="1" ht="29.05" customHeight="1" x14ac:dyDescent="0.4">
      <c r="A3" s="47" t="s">
        <v>148</v>
      </c>
      <c r="B3" s="63" t="s">
        <v>38</v>
      </c>
      <c r="C3" s="61" t="s">
        <v>39</v>
      </c>
      <c r="D3" s="61"/>
      <c r="E3" s="61" t="s">
        <v>41</v>
      </c>
      <c r="F3" s="61"/>
      <c r="G3" s="61" t="s">
        <v>116</v>
      </c>
      <c r="H3" s="61"/>
      <c r="I3" s="63" t="s">
        <v>53</v>
      </c>
    </row>
    <row r="4" spans="1:9" s="1" customFormat="1" ht="29.5" customHeight="1" x14ac:dyDescent="0.4">
      <c r="A4" s="47"/>
      <c r="B4" s="63"/>
      <c r="C4" s="14" t="s">
        <v>40</v>
      </c>
      <c r="D4" s="15" t="s">
        <v>117</v>
      </c>
      <c r="E4" s="14" t="s">
        <v>40</v>
      </c>
      <c r="F4" s="15" t="s">
        <v>117</v>
      </c>
      <c r="G4" s="14" t="s">
        <v>40</v>
      </c>
      <c r="H4" s="15" t="s">
        <v>117</v>
      </c>
      <c r="I4" s="63"/>
    </row>
    <row r="5" spans="1:9" ht="20.05" customHeight="1" x14ac:dyDescent="0.4">
      <c r="A5" s="7" t="s">
        <v>149</v>
      </c>
      <c r="B5" s="17">
        <v>57</v>
      </c>
      <c r="C5" s="17">
        <v>6117</v>
      </c>
      <c r="D5" s="17">
        <v>53796674.75</v>
      </c>
      <c r="E5" s="17">
        <v>279</v>
      </c>
      <c r="F5" s="17">
        <v>1655089</v>
      </c>
      <c r="G5" s="17">
        <v>6396</v>
      </c>
      <c r="H5" s="17">
        <v>55451763.75</v>
      </c>
      <c r="I5" s="17">
        <v>18</v>
      </c>
    </row>
    <row r="6" spans="1:9" ht="20.05" customHeight="1" x14ac:dyDescent="0.4">
      <c r="A6" s="7" t="s">
        <v>150</v>
      </c>
      <c r="B6" s="17">
        <v>32</v>
      </c>
      <c r="C6" s="17">
        <v>6087</v>
      </c>
      <c r="D6" s="17">
        <v>41552763.5</v>
      </c>
      <c r="E6" s="17">
        <v>88</v>
      </c>
      <c r="F6" s="17">
        <v>654819</v>
      </c>
      <c r="G6" s="17">
        <v>6175</v>
      </c>
      <c r="H6" s="17">
        <v>42207582.5</v>
      </c>
      <c r="I6" s="17">
        <v>0</v>
      </c>
    </row>
    <row r="7" spans="1:9" ht="20.05" customHeight="1" x14ac:dyDescent="0.4">
      <c r="A7" s="7" t="s">
        <v>151</v>
      </c>
      <c r="B7" s="17">
        <v>116</v>
      </c>
      <c r="C7" s="17">
        <v>5413</v>
      </c>
      <c r="D7" s="17">
        <v>43991646</v>
      </c>
      <c r="E7" s="17">
        <v>2167</v>
      </c>
      <c r="F7" s="17">
        <v>8651114</v>
      </c>
      <c r="G7" s="17">
        <v>7580</v>
      </c>
      <c r="H7" s="17">
        <v>52642760</v>
      </c>
      <c r="I7" s="17">
        <v>94</v>
      </c>
    </row>
    <row r="8" spans="1:9" ht="20.05" customHeight="1" x14ac:dyDescent="0.4">
      <c r="A8" s="7" t="s">
        <v>152</v>
      </c>
      <c r="B8" s="17">
        <v>26</v>
      </c>
      <c r="C8" s="17">
        <v>4696</v>
      </c>
      <c r="D8" s="17">
        <v>71514915</v>
      </c>
      <c r="E8" s="17">
        <v>938</v>
      </c>
      <c r="F8" s="17">
        <v>10818025</v>
      </c>
      <c r="G8" s="17">
        <v>5634</v>
      </c>
      <c r="H8" s="17">
        <v>82332940</v>
      </c>
      <c r="I8" s="17">
        <v>11</v>
      </c>
    </row>
    <row r="9" spans="1:9" ht="20.05" customHeight="1" x14ac:dyDescent="0.4">
      <c r="A9" s="7" t="s">
        <v>153</v>
      </c>
      <c r="B9" s="17">
        <v>133</v>
      </c>
      <c r="C9" s="17">
        <v>41396</v>
      </c>
      <c r="D9" s="17">
        <v>485029289.75</v>
      </c>
      <c r="E9" s="17">
        <v>4988</v>
      </c>
      <c r="F9" s="17">
        <v>31901739</v>
      </c>
      <c r="G9" s="17">
        <v>46384</v>
      </c>
      <c r="H9" s="17">
        <v>458135874</v>
      </c>
      <c r="I9" s="17">
        <v>58</v>
      </c>
    </row>
    <row r="10" spans="1:9" ht="20.05" customHeight="1" x14ac:dyDescent="0.4">
      <c r="A10" s="7" t="s">
        <v>154</v>
      </c>
      <c r="B10" s="17">
        <v>151</v>
      </c>
      <c r="C10" s="17">
        <v>13109</v>
      </c>
      <c r="D10" s="17">
        <v>119125725.75</v>
      </c>
      <c r="E10" s="17">
        <v>536</v>
      </c>
      <c r="F10" s="17">
        <v>3089348</v>
      </c>
      <c r="G10" s="17">
        <v>13645</v>
      </c>
      <c r="H10" s="17">
        <v>122215073.75</v>
      </c>
      <c r="I10" s="17">
        <v>139</v>
      </c>
    </row>
    <row r="11" spans="1:9" ht="20.05" customHeight="1" x14ac:dyDescent="0.4">
      <c r="A11" s="7" t="s">
        <v>1</v>
      </c>
      <c r="B11" s="17">
        <v>32</v>
      </c>
      <c r="C11" s="17">
        <v>1231</v>
      </c>
      <c r="D11" s="17">
        <v>7401230</v>
      </c>
      <c r="E11" s="17">
        <v>0</v>
      </c>
      <c r="F11" s="17">
        <v>0</v>
      </c>
      <c r="G11" s="17">
        <v>1231</v>
      </c>
      <c r="H11" s="17">
        <v>7401230</v>
      </c>
      <c r="I11" s="17">
        <v>50</v>
      </c>
    </row>
    <row r="12" spans="1:9" ht="20.05" customHeight="1" x14ac:dyDescent="0.4">
      <c r="A12" s="7" t="s">
        <v>155</v>
      </c>
      <c r="B12" s="17">
        <v>45</v>
      </c>
      <c r="C12" s="17">
        <v>3604</v>
      </c>
      <c r="D12" s="17">
        <v>41122593.25</v>
      </c>
      <c r="E12" s="17">
        <v>481</v>
      </c>
      <c r="F12" s="17">
        <v>837678</v>
      </c>
      <c r="G12" s="17">
        <v>4085</v>
      </c>
      <c r="H12" s="17">
        <v>41960271.25</v>
      </c>
      <c r="I12" s="17">
        <v>15</v>
      </c>
    </row>
    <row r="13" spans="1:9" ht="20.05" customHeight="1" x14ac:dyDescent="0.4">
      <c r="A13" s="7" t="s">
        <v>156</v>
      </c>
      <c r="B13" s="17">
        <v>24</v>
      </c>
      <c r="C13" s="17">
        <v>14512</v>
      </c>
      <c r="D13" s="17">
        <v>117354264</v>
      </c>
      <c r="E13" s="17">
        <v>78</v>
      </c>
      <c r="F13" s="17">
        <v>109236</v>
      </c>
      <c r="G13" s="17">
        <v>14590</v>
      </c>
      <c r="H13" s="17">
        <v>270978363.75</v>
      </c>
      <c r="I13" s="17">
        <v>13</v>
      </c>
    </row>
    <row r="14" spans="1:9" ht="20.05" customHeight="1" x14ac:dyDescent="0.4">
      <c r="A14" s="7" t="s">
        <v>6</v>
      </c>
      <c r="B14" s="17">
        <v>30</v>
      </c>
      <c r="C14" s="17">
        <v>5883</v>
      </c>
      <c r="D14" s="17">
        <v>67805237</v>
      </c>
      <c r="E14" s="17">
        <v>1141</v>
      </c>
      <c r="F14" s="17">
        <v>3813688</v>
      </c>
      <c r="G14" s="17">
        <v>7024</v>
      </c>
      <c r="H14" s="17">
        <v>71618925</v>
      </c>
      <c r="I14" s="17">
        <v>16</v>
      </c>
    </row>
    <row r="15" spans="1:9" ht="20.05" customHeight="1" x14ac:dyDescent="0.4">
      <c r="A15" s="7" t="s">
        <v>157</v>
      </c>
      <c r="B15" s="17">
        <v>57</v>
      </c>
      <c r="C15" s="17">
        <v>3511</v>
      </c>
      <c r="D15" s="17">
        <v>24050737.5</v>
      </c>
      <c r="E15" s="17">
        <v>0</v>
      </c>
      <c r="F15" s="17">
        <v>0</v>
      </c>
      <c r="G15" s="17">
        <v>3511</v>
      </c>
      <c r="H15" s="17">
        <v>24050737.5</v>
      </c>
      <c r="I15" s="17">
        <v>51</v>
      </c>
    </row>
    <row r="16" spans="1:9" ht="20.05" customHeight="1" x14ac:dyDescent="0.4">
      <c r="A16" s="7" t="s">
        <v>158</v>
      </c>
      <c r="B16" s="17">
        <v>41</v>
      </c>
      <c r="C16" s="17">
        <v>3028</v>
      </c>
      <c r="D16" s="17">
        <v>22402406.25</v>
      </c>
      <c r="E16" s="17">
        <v>1199</v>
      </c>
      <c r="F16" s="17">
        <v>3821400</v>
      </c>
      <c r="G16" s="17">
        <v>4227</v>
      </c>
      <c r="H16" s="17">
        <v>26223806.25</v>
      </c>
      <c r="I16" s="17">
        <v>40</v>
      </c>
    </row>
    <row r="17" spans="1:9" ht="20.05" customHeight="1" x14ac:dyDescent="0.4">
      <c r="A17" s="7" t="s">
        <v>159</v>
      </c>
      <c r="B17" s="17">
        <v>75</v>
      </c>
      <c r="C17" s="17">
        <v>6321</v>
      </c>
      <c r="D17" s="17">
        <v>104859324</v>
      </c>
      <c r="E17" s="17">
        <v>2039</v>
      </c>
      <c r="F17" s="17">
        <v>12021856</v>
      </c>
      <c r="G17" s="17">
        <v>8360</v>
      </c>
      <c r="H17" s="17">
        <v>116881180</v>
      </c>
      <c r="I17" s="17">
        <v>47</v>
      </c>
    </row>
    <row r="18" spans="1:9" ht="20.05" customHeight="1" x14ac:dyDescent="0.4">
      <c r="A18" s="7" t="s">
        <v>5</v>
      </c>
      <c r="B18" s="17">
        <v>88</v>
      </c>
      <c r="C18" s="17">
        <v>7090</v>
      </c>
      <c r="D18" s="17">
        <v>70606490</v>
      </c>
      <c r="E18" s="17">
        <v>410</v>
      </c>
      <c r="F18" s="17">
        <v>3159060</v>
      </c>
      <c r="G18" s="17">
        <v>7500</v>
      </c>
      <c r="H18" s="17">
        <v>73765550</v>
      </c>
      <c r="I18" s="17">
        <v>94</v>
      </c>
    </row>
    <row r="19" spans="1:9" ht="20.05" customHeight="1" x14ac:dyDescent="0.4">
      <c r="A19" s="7" t="s">
        <v>4</v>
      </c>
      <c r="B19" s="17">
        <v>58</v>
      </c>
      <c r="C19" s="17">
        <v>15820</v>
      </c>
      <c r="D19" s="17">
        <v>301221540.75</v>
      </c>
      <c r="E19" s="17">
        <v>2169</v>
      </c>
      <c r="F19" s="17">
        <v>13224318</v>
      </c>
      <c r="G19" s="17">
        <v>17989</v>
      </c>
      <c r="H19" s="17">
        <v>272462605.25</v>
      </c>
      <c r="I19" s="17">
        <v>0</v>
      </c>
    </row>
    <row r="20" spans="1:9" ht="26.5" customHeight="1" x14ac:dyDescent="0.4">
      <c r="A20" s="8" t="s">
        <v>54</v>
      </c>
      <c r="B20" s="14">
        <v>965</v>
      </c>
      <c r="C20" s="14">
        <v>137818</v>
      </c>
      <c r="D20" s="14">
        <v>1571834837.5</v>
      </c>
      <c r="E20" s="14">
        <v>16513</v>
      </c>
      <c r="F20" s="14">
        <v>93757370</v>
      </c>
      <c r="G20" s="14">
        <v>154331</v>
      </c>
      <c r="H20" s="14">
        <v>1718328663</v>
      </c>
      <c r="I20" s="14">
        <v>646</v>
      </c>
    </row>
  </sheetData>
  <mergeCells count="7">
    <mergeCell ref="A1:I1"/>
    <mergeCell ref="A3:A4"/>
    <mergeCell ref="B3:B4"/>
    <mergeCell ref="C3:D3"/>
    <mergeCell ref="E3:F3"/>
    <mergeCell ref="G3:H3"/>
    <mergeCell ref="I3:I4"/>
  </mergeCells>
  <printOptions horizontalCentered="1" verticalCentered="1"/>
  <pageMargins left="0.7" right="0.7" top="0.75" bottom="0.75" header="0.3" footer="0.3"/>
  <pageSetup paperSize="9" orientation="landscape" verticalDpi="0" r:id="rId1"/>
  <headerFooter>
    <oddFooter>&amp;C50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EED70-2890-41A9-A32B-CAEE544CDFDC}">
  <dimension ref="A1:E19"/>
  <sheetViews>
    <sheetView rightToLeft="1" workbookViewId="0">
      <selection activeCell="M153" sqref="M153"/>
    </sheetView>
  </sheetViews>
  <sheetFormatPr defaultRowHeight="14.6" x14ac:dyDescent="0.4"/>
  <cols>
    <col min="1" max="1" width="13.84375" bestFit="1" customWidth="1"/>
    <col min="2" max="2" width="17.23046875" style="4" customWidth="1"/>
    <col min="3" max="3" width="17.3828125" style="4" customWidth="1"/>
    <col min="4" max="4" width="16.921875" style="4" customWidth="1"/>
    <col min="5" max="5" width="18" style="4" bestFit="1" customWidth="1"/>
  </cols>
  <sheetData>
    <row r="1" spans="1:5" ht="21" customHeight="1" x14ac:dyDescent="0.4">
      <c r="A1" s="50" t="s">
        <v>160</v>
      </c>
      <c r="B1" s="50"/>
      <c r="C1" s="50"/>
      <c r="D1" s="50"/>
      <c r="E1" s="50"/>
    </row>
    <row r="2" spans="1:5" ht="15.45" x14ac:dyDescent="0.4">
      <c r="A2" s="53" t="s">
        <v>161</v>
      </c>
      <c r="B2" s="53"/>
      <c r="C2" s="53"/>
      <c r="D2" s="53"/>
      <c r="E2" s="2" t="s">
        <v>44</v>
      </c>
    </row>
    <row r="3" spans="1:5" ht="31" customHeight="1" x14ac:dyDescent="0.4">
      <c r="A3" s="8" t="s">
        <v>148</v>
      </c>
      <c r="B3" s="14" t="s">
        <v>141</v>
      </c>
      <c r="C3" s="14" t="s">
        <v>127</v>
      </c>
      <c r="D3" s="14" t="s">
        <v>47</v>
      </c>
      <c r="E3" s="14" t="s">
        <v>48</v>
      </c>
    </row>
    <row r="4" spans="1:5" ht="20.05" customHeight="1" x14ac:dyDescent="0.4">
      <c r="A4" s="7" t="s">
        <v>149</v>
      </c>
      <c r="B4" s="35">
        <v>95982004</v>
      </c>
      <c r="C4" s="35">
        <v>34278415</v>
      </c>
      <c r="D4" s="35">
        <v>130260419</v>
      </c>
      <c r="E4" s="35">
        <v>91966863</v>
      </c>
    </row>
    <row r="5" spans="1:5" ht="20.05" customHeight="1" x14ac:dyDescent="0.4">
      <c r="A5" s="7" t="s">
        <v>150</v>
      </c>
      <c r="B5" s="35">
        <v>679886985</v>
      </c>
      <c r="C5" s="35">
        <v>12602060</v>
      </c>
      <c r="D5" s="35">
        <v>692489045</v>
      </c>
      <c r="E5" s="35">
        <v>839923830</v>
      </c>
    </row>
    <row r="6" spans="1:5" ht="20.05" customHeight="1" x14ac:dyDescent="0.4">
      <c r="A6" s="7" t="s">
        <v>151</v>
      </c>
      <c r="B6" s="35">
        <v>185031499</v>
      </c>
      <c r="C6" s="35">
        <v>13794181</v>
      </c>
      <c r="D6" s="35">
        <v>198825680</v>
      </c>
      <c r="E6" s="35">
        <v>142515163</v>
      </c>
    </row>
    <row r="7" spans="1:5" ht="20.05" customHeight="1" x14ac:dyDescent="0.4">
      <c r="A7" s="7" t="s">
        <v>152</v>
      </c>
      <c r="B7" s="35">
        <v>588946512</v>
      </c>
      <c r="C7" s="35">
        <v>26445618</v>
      </c>
      <c r="D7" s="35">
        <v>615392130</v>
      </c>
      <c r="E7" s="35">
        <v>193696207</v>
      </c>
    </row>
    <row r="8" spans="1:5" ht="20.05" customHeight="1" x14ac:dyDescent="0.4">
      <c r="A8" s="7" t="s">
        <v>153</v>
      </c>
      <c r="B8" s="35">
        <v>1511009055</v>
      </c>
      <c r="C8" s="35">
        <v>68668872</v>
      </c>
      <c r="D8" s="35">
        <v>1579677927</v>
      </c>
      <c r="E8" s="35">
        <v>1979653695.3800001</v>
      </c>
    </row>
    <row r="9" spans="1:5" ht="20.05" customHeight="1" x14ac:dyDescent="0.4">
      <c r="A9" s="7" t="s">
        <v>154</v>
      </c>
      <c r="B9" s="35">
        <v>4917944165</v>
      </c>
      <c r="C9" s="35">
        <v>23742235</v>
      </c>
      <c r="D9" s="35">
        <v>4941686400</v>
      </c>
      <c r="E9" s="35">
        <v>5659704941</v>
      </c>
    </row>
    <row r="10" spans="1:5" ht="20.05" customHeight="1" x14ac:dyDescent="0.4">
      <c r="A10" s="7" t="s">
        <v>1</v>
      </c>
      <c r="B10" s="35">
        <v>286416294</v>
      </c>
      <c r="C10" s="35">
        <v>9857713</v>
      </c>
      <c r="D10" s="35">
        <v>296274007</v>
      </c>
      <c r="E10" s="35">
        <v>286415294</v>
      </c>
    </row>
    <row r="11" spans="1:5" ht="20.05" customHeight="1" x14ac:dyDescent="0.4">
      <c r="A11" s="7" t="s">
        <v>155</v>
      </c>
      <c r="B11" s="35">
        <v>47733951</v>
      </c>
      <c r="C11" s="35">
        <v>5281282</v>
      </c>
      <c r="D11" s="35">
        <v>53015233</v>
      </c>
      <c r="E11" s="35">
        <v>47736249</v>
      </c>
    </row>
    <row r="12" spans="1:5" ht="20.05" customHeight="1" x14ac:dyDescent="0.4">
      <c r="A12" s="7" t="s">
        <v>156</v>
      </c>
      <c r="B12" s="35">
        <v>2666534795</v>
      </c>
      <c r="C12" s="35">
        <v>38934000</v>
      </c>
      <c r="D12" s="35">
        <v>2705468795</v>
      </c>
      <c r="E12" s="35">
        <v>2983122606</v>
      </c>
    </row>
    <row r="13" spans="1:5" ht="20.05" customHeight="1" x14ac:dyDescent="0.4">
      <c r="A13" s="7" t="s">
        <v>6</v>
      </c>
      <c r="B13" s="35">
        <v>117387284</v>
      </c>
      <c r="C13" s="35">
        <v>11357610</v>
      </c>
      <c r="D13" s="35">
        <v>128744894</v>
      </c>
      <c r="E13" s="35">
        <v>117387284</v>
      </c>
    </row>
    <row r="14" spans="1:5" ht="20.05" customHeight="1" x14ac:dyDescent="0.4">
      <c r="A14" s="7" t="s">
        <v>157</v>
      </c>
      <c r="B14" s="35">
        <v>84364341</v>
      </c>
      <c r="C14" s="35">
        <v>11679574</v>
      </c>
      <c r="D14" s="35">
        <v>96043915</v>
      </c>
      <c r="E14" s="35">
        <v>84364341</v>
      </c>
    </row>
    <row r="15" spans="1:5" ht="20.05" customHeight="1" x14ac:dyDescent="0.4">
      <c r="A15" s="7" t="s">
        <v>158</v>
      </c>
      <c r="B15" s="35">
        <v>516667655</v>
      </c>
      <c r="C15" s="35">
        <v>5746708</v>
      </c>
      <c r="D15" s="35">
        <v>522414363</v>
      </c>
      <c r="E15" s="35">
        <v>516667655</v>
      </c>
    </row>
    <row r="16" spans="1:5" ht="20.05" customHeight="1" x14ac:dyDescent="0.4">
      <c r="A16" s="7" t="s">
        <v>159</v>
      </c>
      <c r="B16" s="35">
        <v>265086124</v>
      </c>
      <c r="C16" s="35">
        <v>18099748</v>
      </c>
      <c r="D16" s="35">
        <v>283185872</v>
      </c>
      <c r="E16" s="35">
        <v>272356980</v>
      </c>
    </row>
    <row r="17" spans="1:5" ht="20.05" customHeight="1" x14ac:dyDescent="0.4">
      <c r="A17" s="7" t="s">
        <v>5</v>
      </c>
      <c r="B17" s="35">
        <v>305744755</v>
      </c>
      <c r="C17" s="35">
        <v>10454948</v>
      </c>
      <c r="D17" s="35">
        <v>316199703</v>
      </c>
      <c r="E17" s="35">
        <v>316204417</v>
      </c>
    </row>
    <row r="18" spans="1:5" ht="20.05" customHeight="1" x14ac:dyDescent="0.4">
      <c r="A18" s="7" t="s">
        <v>4</v>
      </c>
      <c r="B18" s="35">
        <v>2042674441</v>
      </c>
      <c r="C18" s="35">
        <v>49397728</v>
      </c>
      <c r="D18" s="35">
        <v>2092072169</v>
      </c>
      <c r="E18" s="35">
        <v>2150547555</v>
      </c>
    </row>
    <row r="19" spans="1:5" ht="24" customHeight="1" x14ac:dyDescent="0.4">
      <c r="A19" s="8" t="s">
        <v>54</v>
      </c>
      <c r="B19" s="14">
        <v>14311409860</v>
      </c>
      <c r="C19" s="14">
        <v>340340692</v>
      </c>
      <c r="D19" s="14">
        <v>14651750552</v>
      </c>
      <c r="E19" s="14">
        <v>15682263080.380001</v>
      </c>
    </row>
  </sheetData>
  <mergeCells count="2">
    <mergeCell ref="A1:E1"/>
    <mergeCell ref="A2:D2"/>
  </mergeCells>
  <printOptions horizontalCentered="1" verticalCentered="1"/>
  <pageMargins left="0.7" right="0.7" top="0.75" bottom="0.75" header="0.3" footer="0.3"/>
  <pageSetup paperSize="9" scale="120" orientation="landscape" verticalDpi="0" r:id="rId1"/>
  <headerFooter>
    <oddFooter>&amp;C51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B09BF-8700-477F-8CF3-3470879DB09C}">
  <dimension ref="A1:F19"/>
  <sheetViews>
    <sheetView rightToLeft="1" topLeftCell="A16" workbookViewId="0">
      <selection activeCell="M153" sqref="M153"/>
    </sheetView>
  </sheetViews>
  <sheetFormatPr defaultRowHeight="14.6" x14ac:dyDescent="0.4"/>
  <cols>
    <col min="1" max="1" width="13.84375" bestFit="1" customWidth="1"/>
    <col min="2" max="2" width="16.84375" style="4" bestFit="1" customWidth="1"/>
    <col min="3" max="3" width="18.15234375" style="4" bestFit="1" customWidth="1"/>
    <col min="4" max="5" width="15.23046875" style="4" bestFit="1" customWidth="1"/>
    <col min="6" max="6" width="21.15234375" style="4" bestFit="1" customWidth="1"/>
  </cols>
  <sheetData>
    <row r="1" spans="1:6" ht="15.45" x14ac:dyDescent="0.4">
      <c r="A1" s="50" t="s">
        <v>162</v>
      </c>
      <c r="B1" s="50"/>
      <c r="C1" s="50"/>
      <c r="D1" s="50"/>
      <c r="E1" s="50"/>
      <c r="F1" s="50"/>
    </row>
    <row r="2" spans="1:6" ht="15.45" x14ac:dyDescent="0.4">
      <c r="A2" s="3" t="s">
        <v>163</v>
      </c>
      <c r="B2" s="3"/>
      <c r="C2" s="3"/>
      <c r="D2" s="3"/>
      <c r="E2" s="3"/>
      <c r="F2" s="5" t="s">
        <v>164</v>
      </c>
    </row>
    <row r="3" spans="1:6" ht="30" customHeight="1" x14ac:dyDescent="0.4">
      <c r="A3" s="10" t="s">
        <v>148</v>
      </c>
      <c r="B3" s="15" t="s">
        <v>49</v>
      </c>
      <c r="C3" s="15" t="s">
        <v>165</v>
      </c>
      <c r="D3" s="15" t="s">
        <v>50</v>
      </c>
      <c r="E3" s="15" t="s">
        <v>51</v>
      </c>
      <c r="F3" s="15" t="s">
        <v>58</v>
      </c>
    </row>
    <row r="4" spans="1:6" ht="20.05" customHeight="1" x14ac:dyDescent="0.4">
      <c r="A4" s="7" t="s">
        <v>149</v>
      </c>
      <c r="B4" s="36">
        <v>22460170</v>
      </c>
      <c r="C4" s="36">
        <v>7482442</v>
      </c>
      <c r="D4" s="36">
        <v>37792171</v>
      </c>
      <c r="E4" s="36">
        <v>9852440</v>
      </c>
      <c r="F4" s="36">
        <v>77587223</v>
      </c>
    </row>
    <row r="5" spans="1:6" ht="20.05" customHeight="1" x14ac:dyDescent="0.4">
      <c r="A5" s="7" t="s">
        <v>150</v>
      </c>
      <c r="B5" s="36">
        <v>187198517</v>
      </c>
      <c r="C5" s="36">
        <v>123443762</v>
      </c>
      <c r="D5" s="36">
        <v>27016723</v>
      </c>
      <c r="E5" s="36">
        <v>18883682</v>
      </c>
      <c r="F5" s="36">
        <v>356542684</v>
      </c>
    </row>
    <row r="6" spans="1:6" ht="20.05" customHeight="1" x14ac:dyDescent="0.4">
      <c r="A6" s="7" t="s">
        <v>151</v>
      </c>
      <c r="B6" s="36">
        <v>55217421</v>
      </c>
      <c r="C6" s="36">
        <v>1862488</v>
      </c>
      <c r="D6" s="36">
        <v>41382459</v>
      </c>
      <c r="E6" s="36">
        <v>23771035</v>
      </c>
      <c r="F6" s="36">
        <v>122233403</v>
      </c>
    </row>
    <row r="7" spans="1:6" ht="20.05" customHeight="1" x14ac:dyDescent="0.4">
      <c r="A7" s="7" t="s">
        <v>152</v>
      </c>
      <c r="B7" s="36">
        <v>99235451</v>
      </c>
      <c r="C7" s="36">
        <v>30868516</v>
      </c>
      <c r="D7" s="36">
        <v>50443580</v>
      </c>
      <c r="E7" s="36">
        <v>30965719</v>
      </c>
      <c r="F7" s="36">
        <v>211513266</v>
      </c>
    </row>
    <row r="8" spans="1:6" ht="20.05" customHeight="1" x14ac:dyDescent="0.4">
      <c r="A8" s="7" t="s">
        <v>153</v>
      </c>
      <c r="B8" s="36">
        <v>1091335129</v>
      </c>
      <c r="C8" s="36">
        <v>45389659</v>
      </c>
      <c r="D8" s="36">
        <v>89572412</v>
      </c>
      <c r="E8" s="36">
        <v>65351399</v>
      </c>
      <c r="F8" s="36">
        <v>1291648599</v>
      </c>
    </row>
    <row r="9" spans="1:6" ht="20.05" customHeight="1" x14ac:dyDescent="0.4">
      <c r="A9" s="7" t="s">
        <v>154</v>
      </c>
      <c r="B9" s="36">
        <v>3296546474</v>
      </c>
      <c r="C9" s="36">
        <v>180219370</v>
      </c>
      <c r="D9" s="36">
        <v>163335591</v>
      </c>
      <c r="E9" s="36">
        <v>33707372</v>
      </c>
      <c r="F9" s="36">
        <v>3673808807</v>
      </c>
    </row>
    <row r="10" spans="1:6" ht="20.05" customHeight="1" x14ac:dyDescent="0.4">
      <c r="A10" s="7" t="s">
        <v>1</v>
      </c>
      <c r="B10" s="36">
        <v>90654704</v>
      </c>
      <c r="C10" s="36">
        <v>5672509</v>
      </c>
      <c r="D10" s="36">
        <v>10763969</v>
      </c>
      <c r="E10" s="36">
        <v>4083937</v>
      </c>
      <c r="F10" s="36">
        <v>111175119</v>
      </c>
    </row>
    <row r="11" spans="1:6" ht="20.05" customHeight="1" x14ac:dyDescent="0.4">
      <c r="A11" s="7" t="s">
        <v>155</v>
      </c>
      <c r="B11" s="36">
        <v>7447185</v>
      </c>
      <c r="C11" s="36">
        <v>335720</v>
      </c>
      <c r="D11" s="36">
        <v>18790239</v>
      </c>
      <c r="E11" s="36">
        <v>3008523</v>
      </c>
      <c r="F11" s="36">
        <v>29581667</v>
      </c>
    </row>
    <row r="12" spans="1:6" ht="20.05" customHeight="1" x14ac:dyDescent="0.4">
      <c r="A12" s="7" t="s">
        <v>156</v>
      </c>
      <c r="B12" s="36">
        <v>1068936520</v>
      </c>
      <c r="C12" s="36">
        <v>5493559</v>
      </c>
      <c r="D12" s="36">
        <v>204375953</v>
      </c>
      <c r="E12" s="36">
        <v>265159363</v>
      </c>
      <c r="F12" s="36">
        <v>1543965395</v>
      </c>
    </row>
    <row r="13" spans="1:6" ht="20.05" customHeight="1" x14ac:dyDescent="0.4">
      <c r="A13" s="7" t="s">
        <v>6</v>
      </c>
      <c r="B13" s="36">
        <v>44912966</v>
      </c>
      <c r="C13" s="36">
        <v>10621369</v>
      </c>
      <c r="D13" s="36">
        <v>42439473</v>
      </c>
      <c r="E13" s="36">
        <v>8690965</v>
      </c>
      <c r="F13" s="36">
        <v>106664773</v>
      </c>
    </row>
    <row r="14" spans="1:6" ht="20.05" customHeight="1" x14ac:dyDescent="0.4">
      <c r="A14" s="7" t="s">
        <v>157</v>
      </c>
      <c r="B14" s="36">
        <v>19734758</v>
      </c>
      <c r="C14" s="36">
        <v>1081400</v>
      </c>
      <c r="D14" s="36">
        <v>25359114</v>
      </c>
      <c r="E14" s="36">
        <v>6999350</v>
      </c>
      <c r="F14" s="36">
        <v>53174622</v>
      </c>
    </row>
    <row r="15" spans="1:6" ht="20.05" customHeight="1" x14ac:dyDescent="0.4">
      <c r="A15" s="7" t="s">
        <v>158</v>
      </c>
      <c r="B15" s="36">
        <v>181433467</v>
      </c>
      <c r="C15" s="36">
        <v>27572380</v>
      </c>
      <c r="D15" s="36">
        <v>107915136</v>
      </c>
      <c r="E15" s="36">
        <v>16728079</v>
      </c>
      <c r="F15" s="36">
        <v>333649062</v>
      </c>
    </row>
    <row r="16" spans="1:6" ht="20.05" customHeight="1" x14ac:dyDescent="0.4">
      <c r="A16" s="7" t="s">
        <v>159</v>
      </c>
      <c r="B16" s="36">
        <v>125618585</v>
      </c>
      <c r="C16" s="36">
        <v>4213160</v>
      </c>
      <c r="D16" s="36">
        <v>36475354</v>
      </c>
      <c r="E16" s="36">
        <v>7045388</v>
      </c>
      <c r="F16" s="36">
        <v>173352487</v>
      </c>
    </row>
    <row r="17" spans="1:6" ht="20.05" customHeight="1" x14ac:dyDescent="0.4">
      <c r="A17" s="7" t="s">
        <v>5</v>
      </c>
      <c r="B17" s="36">
        <v>110966856</v>
      </c>
      <c r="C17" s="36">
        <v>585856</v>
      </c>
      <c r="D17" s="36">
        <v>45367176</v>
      </c>
      <c r="E17" s="36">
        <v>5344415</v>
      </c>
      <c r="F17" s="36">
        <v>162264303</v>
      </c>
    </row>
    <row r="18" spans="1:6" ht="20.05" customHeight="1" x14ac:dyDescent="0.4">
      <c r="A18" s="7" t="s">
        <v>4</v>
      </c>
      <c r="B18" s="36">
        <v>1003951857</v>
      </c>
      <c r="C18" s="36">
        <v>10676537</v>
      </c>
      <c r="D18" s="36">
        <v>92608458</v>
      </c>
      <c r="E18" s="36">
        <v>33466515</v>
      </c>
      <c r="F18" s="36">
        <v>1140703367</v>
      </c>
    </row>
    <row r="19" spans="1:6" ht="28" customHeight="1" x14ac:dyDescent="0.4">
      <c r="A19" s="8" t="s">
        <v>54</v>
      </c>
      <c r="B19" s="16">
        <v>7405650060</v>
      </c>
      <c r="C19" s="16">
        <v>455518727</v>
      </c>
      <c r="D19" s="16">
        <v>993637808</v>
      </c>
      <c r="E19" s="16">
        <v>533058182</v>
      </c>
      <c r="F19" s="16">
        <v>9387864777</v>
      </c>
    </row>
  </sheetData>
  <mergeCells count="1">
    <mergeCell ref="A1:F1"/>
  </mergeCells>
  <printOptions horizontalCentered="1" verticalCentered="1"/>
  <pageMargins left="0.7" right="0.7" top="0.75" bottom="0.75" header="0.3" footer="0.3"/>
  <pageSetup paperSize="9" scale="120" orientation="landscape" verticalDpi="0" r:id="rId1"/>
  <headerFooter>
    <oddFooter>&amp;C52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9BEB3-2571-46A6-8E47-CC10CC4C7C5A}">
  <sheetPr>
    <pageSetUpPr fitToPage="1"/>
  </sheetPr>
  <dimension ref="A1:K60"/>
  <sheetViews>
    <sheetView rightToLeft="1" view="pageBreakPreview" topLeftCell="A47" zoomScale="90" zoomScaleNormal="100" zoomScaleSheetLayoutView="90" workbookViewId="0">
      <selection activeCell="M153" sqref="M153"/>
    </sheetView>
  </sheetViews>
  <sheetFormatPr defaultRowHeight="14.6" x14ac:dyDescent="0.4"/>
  <cols>
    <col min="1" max="1" width="8.61328125" style="38" customWidth="1"/>
    <col min="2" max="2" width="7.15234375" customWidth="1"/>
    <col min="3" max="3" width="7.15234375" style="4" customWidth="1"/>
    <col min="4" max="4" width="12" style="4" customWidth="1"/>
    <col min="5" max="5" width="16.84375" style="4" bestFit="1" customWidth="1"/>
    <col min="6" max="6" width="11.69140625" style="4" customWidth="1"/>
    <col min="7" max="7" width="16.69140625" style="4" bestFit="1" customWidth="1"/>
    <col min="8" max="8" width="12.07421875" style="4" customWidth="1"/>
    <col min="9" max="9" width="16.84375" style="4" bestFit="1" customWidth="1"/>
    <col min="10" max="10" width="12.84375" style="4" bestFit="1" customWidth="1"/>
  </cols>
  <sheetData>
    <row r="1" spans="1:11" ht="20.5" customHeight="1" x14ac:dyDescent="0.4">
      <c r="A1" s="50" t="s">
        <v>166</v>
      </c>
      <c r="B1" s="50"/>
      <c r="C1" s="50"/>
      <c r="D1" s="50"/>
      <c r="E1" s="50"/>
      <c r="F1" s="50"/>
      <c r="G1" s="50"/>
      <c r="H1" s="50"/>
      <c r="I1" s="50"/>
      <c r="J1" s="50"/>
    </row>
    <row r="2" spans="1:11" ht="23.05" customHeight="1" x14ac:dyDescent="0.4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3" t="s">
        <v>44</v>
      </c>
    </row>
    <row r="3" spans="1:11" ht="28.5" customHeight="1" x14ac:dyDescent="0.4">
      <c r="A3" s="49" t="s">
        <v>148</v>
      </c>
      <c r="B3" s="47" t="s">
        <v>7</v>
      </c>
      <c r="C3" s="63" t="s">
        <v>38</v>
      </c>
      <c r="D3" s="61" t="s">
        <v>39</v>
      </c>
      <c r="E3" s="61"/>
      <c r="F3" s="61" t="s">
        <v>41</v>
      </c>
      <c r="G3" s="61"/>
      <c r="H3" s="61" t="s">
        <v>116</v>
      </c>
      <c r="I3" s="61"/>
      <c r="J3" s="63" t="s">
        <v>53</v>
      </c>
    </row>
    <row r="4" spans="1:11" ht="30.55" customHeight="1" x14ac:dyDescent="0.4">
      <c r="A4" s="49"/>
      <c r="B4" s="47"/>
      <c r="C4" s="63"/>
      <c r="D4" s="14" t="s">
        <v>40</v>
      </c>
      <c r="E4" s="15" t="s">
        <v>117</v>
      </c>
      <c r="F4" s="14" t="s">
        <v>40</v>
      </c>
      <c r="G4" s="15" t="s">
        <v>117</v>
      </c>
      <c r="H4" s="14" t="s">
        <v>40</v>
      </c>
      <c r="I4" s="15" t="s">
        <v>117</v>
      </c>
      <c r="J4" s="63"/>
    </row>
    <row r="5" spans="1:11" ht="20.05" customHeight="1" x14ac:dyDescent="0.4">
      <c r="A5" s="54" t="s">
        <v>149</v>
      </c>
      <c r="B5" s="37" t="s">
        <v>2</v>
      </c>
      <c r="C5" s="36">
        <v>50</v>
      </c>
      <c r="D5" s="36">
        <v>1170</v>
      </c>
      <c r="E5" s="36">
        <v>6894183.75</v>
      </c>
      <c r="F5" s="36">
        <v>63</v>
      </c>
      <c r="G5" s="36">
        <v>235200</v>
      </c>
      <c r="H5" s="36">
        <v>1233</v>
      </c>
      <c r="I5" s="36">
        <v>7129383.75</v>
      </c>
      <c r="J5" s="36">
        <v>18</v>
      </c>
    </row>
    <row r="6" spans="1:11" ht="20.05" customHeight="1" x14ac:dyDescent="0.4">
      <c r="A6" s="55"/>
      <c r="B6" s="37" t="s">
        <v>0</v>
      </c>
      <c r="C6" s="36">
        <v>7</v>
      </c>
      <c r="D6" s="36">
        <v>4947</v>
      </c>
      <c r="E6" s="36">
        <v>46902491</v>
      </c>
      <c r="F6" s="36">
        <v>216</v>
      </c>
      <c r="G6" s="36">
        <v>1419889</v>
      </c>
      <c r="H6" s="36">
        <v>5163</v>
      </c>
      <c r="I6" s="36">
        <v>48322380</v>
      </c>
      <c r="J6" s="36">
        <v>0</v>
      </c>
    </row>
    <row r="7" spans="1:11" ht="20.05" customHeight="1" x14ac:dyDescent="0.4">
      <c r="A7" s="56"/>
      <c r="B7" s="13" t="s">
        <v>54</v>
      </c>
      <c r="C7" s="16">
        <f t="shared" ref="C7:J7" si="0">SUM(C5:C6)</f>
        <v>57</v>
      </c>
      <c r="D7" s="16">
        <f t="shared" si="0"/>
        <v>6117</v>
      </c>
      <c r="E7" s="16">
        <f t="shared" si="0"/>
        <v>53796674.75</v>
      </c>
      <c r="F7" s="16">
        <f t="shared" si="0"/>
        <v>279</v>
      </c>
      <c r="G7" s="16">
        <f t="shared" si="0"/>
        <v>1655089</v>
      </c>
      <c r="H7" s="16">
        <f t="shared" si="0"/>
        <v>6396</v>
      </c>
      <c r="I7" s="16">
        <f t="shared" si="0"/>
        <v>55451763.75</v>
      </c>
      <c r="J7" s="16">
        <f t="shared" si="0"/>
        <v>18</v>
      </c>
    </row>
    <row r="8" spans="1:11" ht="20.05" customHeight="1" x14ac:dyDescent="0.4">
      <c r="A8" s="54" t="s">
        <v>150</v>
      </c>
      <c r="B8" s="37" t="s">
        <v>2</v>
      </c>
      <c r="C8" s="36">
        <v>30</v>
      </c>
      <c r="D8" s="36">
        <v>2769</v>
      </c>
      <c r="E8" s="36">
        <v>17978956.25</v>
      </c>
      <c r="F8" s="36">
        <v>0</v>
      </c>
      <c r="G8" s="36">
        <v>0</v>
      </c>
      <c r="H8" s="36">
        <v>2769</v>
      </c>
      <c r="I8" s="36">
        <v>17978956.25</v>
      </c>
      <c r="J8" s="36">
        <v>0</v>
      </c>
    </row>
    <row r="9" spans="1:11" ht="20.05" customHeight="1" x14ac:dyDescent="0.4">
      <c r="A9" s="55"/>
      <c r="B9" s="37" t="s">
        <v>0</v>
      </c>
      <c r="C9" s="36">
        <v>2</v>
      </c>
      <c r="D9" s="36">
        <v>3318</v>
      </c>
      <c r="E9" s="36">
        <v>23573807.25</v>
      </c>
      <c r="F9" s="36">
        <v>88</v>
      </c>
      <c r="G9" s="36">
        <v>654819</v>
      </c>
      <c r="H9" s="36">
        <v>3406</v>
      </c>
      <c r="I9" s="36">
        <v>24228626.25</v>
      </c>
      <c r="J9" s="36">
        <v>0</v>
      </c>
    </row>
    <row r="10" spans="1:11" ht="20.05" customHeight="1" x14ac:dyDescent="0.4">
      <c r="A10" s="56"/>
      <c r="B10" s="13" t="s">
        <v>54</v>
      </c>
      <c r="C10" s="16">
        <f t="shared" ref="C10:J10" si="1">SUM(C8:C9)</f>
        <v>32</v>
      </c>
      <c r="D10" s="16">
        <f t="shared" si="1"/>
        <v>6087</v>
      </c>
      <c r="E10" s="16">
        <f t="shared" si="1"/>
        <v>41552763.5</v>
      </c>
      <c r="F10" s="16">
        <f t="shared" si="1"/>
        <v>88</v>
      </c>
      <c r="G10" s="16">
        <f t="shared" si="1"/>
        <v>654819</v>
      </c>
      <c r="H10" s="16">
        <f t="shared" si="1"/>
        <v>6175</v>
      </c>
      <c r="I10" s="16">
        <f t="shared" si="1"/>
        <v>42207582.5</v>
      </c>
      <c r="J10" s="16">
        <f t="shared" si="1"/>
        <v>0</v>
      </c>
    </row>
    <row r="11" spans="1:11" ht="20.05" customHeight="1" x14ac:dyDescent="0.4">
      <c r="A11" s="54" t="s">
        <v>151</v>
      </c>
      <c r="B11" s="37" t="s">
        <v>2</v>
      </c>
      <c r="C11" s="36">
        <v>115</v>
      </c>
      <c r="D11" s="36">
        <v>3390</v>
      </c>
      <c r="E11" s="36">
        <v>21280046</v>
      </c>
      <c r="F11" s="36">
        <v>1913</v>
      </c>
      <c r="G11" s="36">
        <v>8074514</v>
      </c>
      <c r="H11" s="36">
        <v>5303</v>
      </c>
      <c r="I11" s="36">
        <v>29354560</v>
      </c>
      <c r="J11" s="36">
        <v>94</v>
      </c>
    </row>
    <row r="12" spans="1:11" ht="20.05" customHeight="1" x14ac:dyDescent="0.4">
      <c r="A12" s="55"/>
      <c r="B12" s="37" t="s">
        <v>0</v>
      </c>
      <c r="C12" s="36">
        <v>1</v>
      </c>
      <c r="D12" s="36">
        <v>2023</v>
      </c>
      <c r="E12" s="36">
        <v>22711600</v>
      </c>
      <c r="F12" s="36">
        <v>254</v>
      </c>
      <c r="G12" s="36">
        <v>576600</v>
      </c>
      <c r="H12" s="36">
        <v>2277</v>
      </c>
      <c r="I12" s="36">
        <v>23288200</v>
      </c>
      <c r="J12" s="36">
        <v>0</v>
      </c>
      <c r="K12" t="s">
        <v>168</v>
      </c>
    </row>
    <row r="13" spans="1:11" ht="20.05" customHeight="1" x14ac:dyDescent="0.4">
      <c r="A13" s="56"/>
      <c r="B13" s="13" t="s">
        <v>54</v>
      </c>
      <c r="C13" s="16">
        <f t="shared" ref="C13:J13" si="2">SUM(C11:C12)</f>
        <v>116</v>
      </c>
      <c r="D13" s="16">
        <f t="shared" si="2"/>
        <v>5413</v>
      </c>
      <c r="E13" s="16">
        <f t="shared" si="2"/>
        <v>43991646</v>
      </c>
      <c r="F13" s="16">
        <f t="shared" si="2"/>
        <v>2167</v>
      </c>
      <c r="G13" s="16">
        <f t="shared" si="2"/>
        <v>8651114</v>
      </c>
      <c r="H13" s="16">
        <f t="shared" si="2"/>
        <v>7580</v>
      </c>
      <c r="I13" s="16">
        <f t="shared" si="2"/>
        <v>52642760</v>
      </c>
      <c r="J13" s="16">
        <f t="shared" si="2"/>
        <v>94</v>
      </c>
    </row>
    <row r="14" spans="1:11" ht="20.05" customHeight="1" x14ac:dyDescent="0.4">
      <c r="A14" s="54" t="s">
        <v>152</v>
      </c>
      <c r="B14" s="37" t="s">
        <v>2</v>
      </c>
      <c r="C14" s="36">
        <v>23</v>
      </c>
      <c r="D14" s="36">
        <v>1588</v>
      </c>
      <c r="E14" s="36">
        <v>26643468.75</v>
      </c>
      <c r="F14" s="36">
        <v>893</v>
      </c>
      <c r="G14" s="36">
        <v>10593775</v>
      </c>
      <c r="H14" s="36">
        <v>2481</v>
      </c>
      <c r="I14" s="36">
        <v>37237243.75</v>
      </c>
      <c r="J14" s="36">
        <v>11</v>
      </c>
    </row>
    <row r="15" spans="1:11" ht="20.05" customHeight="1" x14ac:dyDescent="0.4">
      <c r="A15" s="55"/>
      <c r="B15" s="37" t="s">
        <v>0</v>
      </c>
      <c r="C15" s="36">
        <v>3</v>
      </c>
      <c r="D15" s="36">
        <v>3108</v>
      </c>
      <c r="E15" s="36">
        <v>44871446.25</v>
      </c>
      <c r="F15" s="36">
        <v>45</v>
      </c>
      <c r="G15" s="36">
        <v>224250</v>
      </c>
      <c r="H15" s="36">
        <v>3153</v>
      </c>
      <c r="I15" s="36">
        <v>45095696.25</v>
      </c>
      <c r="J15" s="36">
        <v>0</v>
      </c>
    </row>
    <row r="16" spans="1:11" ht="20.05" customHeight="1" x14ac:dyDescent="0.4">
      <c r="A16" s="56"/>
      <c r="B16" s="13" t="s">
        <v>54</v>
      </c>
      <c r="C16" s="16">
        <f t="shared" ref="C16:J16" si="3">SUM(C14:C15)</f>
        <v>26</v>
      </c>
      <c r="D16" s="16">
        <f t="shared" si="3"/>
        <v>4696</v>
      </c>
      <c r="E16" s="16">
        <f t="shared" si="3"/>
        <v>71514915</v>
      </c>
      <c r="F16" s="16">
        <f t="shared" si="3"/>
        <v>938</v>
      </c>
      <c r="G16" s="16">
        <f t="shared" si="3"/>
        <v>10818025</v>
      </c>
      <c r="H16" s="16">
        <f t="shared" si="3"/>
        <v>5634</v>
      </c>
      <c r="I16" s="16">
        <f t="shared" si="3"/>
        <v>82332940</v>
      </c>
      <c r="J16" s="16">
        <f t="shared" si="3"/>
        <v>11</v>
      </c>
    </row>
    <row r="17" spans="1:10" ht="20.05" customHeight="1" x14ac:dyDescent="0.4">
      <c r="A17" s="54" t="s">
        <v>153</v>
      </c>
      <c r="B17" s="37" t="s">
        <v>2</v>
      </c>
      <c r="C17" s="36">
        <v>105</v>
      </c>
      <c r="D17" s="36">
        <v>3402</v>
      </c>
      <c r="E17" s="36">
        <v>25793167.5</v>
      </c>
      <c r="F17" s="36">
        <v>958</v>
      </c>
      <c r="G17" s="36">
        <v>4723250</v>
      </c>
      <c r="H17" s="36">
        <v>4360</v>
      </c>
      <c r="I17" s="36">
        <v>30516417.5</v>
      </c>
      <c r="J17" s="36">
        <v>58</v>
      </c>
    </row>
    <row r="18" spans="1:10" ht="20.05" customHeight="1" x14ac:dyDescent="0.4">
      <c r="A18" s="55"/>
      <c r="B18" s="37" t="s">
        <v>0</v>
      </c>
      <c r="C18" s="36">
        <v>22</v>
      </c>
      <c r="D18" s="36">
        <v>37162</v>
      </c>
      <c r="E18" s="36">
        <v>454068219</v>
      </c>
      <c r="F18" s="36">
        <v>3957</v>
      </c>
      <c r="G18" s="36">
        <v>26595951</v>
      </c>
      <c r="H18" s="36">
        <v>41119</v>
      </c>
      <c r="I18" s="36">
        <v>421869015.25</v>
      </c>
      <c r="J18" s="36">
        <v>0</v>
      </c>
    </row>
    <row r="19" spans="1:10" ht="20.05" customHeight="1" x14ac:dyDescent="0.4">
      <c r="A19" s="55"/>
      <c r="B19" s="37" t="s">
        <v>3</v>
      </c>
      <c r="C19" s="36">
        <v>6</v>
      </c>
      <c r="D19" s="36">
        <v>832</v>
      </c>
      <c r="E19" s="36">
        <v>5167903.25</v>
      </c>
      <c r="F19" s="36">
        <v>73</v>
      </c>
      <c r="G19" s="36">
        <v>582538</v>
      </c>
      <c r="H19" s="36">
        <v>905</v>
      </c>
      <c r="I19" s="36">
        <v>5750441.25</v>
      </c>
      <c r="J19" s="36">
        <v>0</v>
      </c>
    </row>
    <row r="20" spans="1:10" ht="20.05" customHeight="1" x14ac:dyDescent="0.4">
      <c r="A20" s="56"/>
      <c r="B20" s="13" t="s">
        <v>54</v>
      </c>
      <c r="C20" s="16">
        <f t="shared" ref="C20:J20" si="4">SUM(C17:C19)</f>
        <v>133</v>
      </c>
      <c r="D20" s="16">
        <f t="shared" si="4"/>
        <v>41396</v>
      </c>
      <c r="E20" s="16">
        <f t="shared" si="4"/>
        <v>485029289.75</v>
      </c>
      <c r="F20" s="16">
        <f t="shared" si="4"/>
        <v>4988</v>
      </c>
      <c r="G20" s="16">
        <f t="shared" si="4"/>
        <v>31901739</v>
      </c>
      <c r="H20" s="16">
        <f t="shared" si="4"/>
        <v>46384</v>
      </c>
      <c r="I20" s="16">
        <f t="shared" si="4"/>
        <v>458135874</v>
      </c>
      <c r="J20" s="16">
        <f t="shared" si="4"/>
        <v>58</v>
      </c>
    </row>
    <row r="21" spans="1:10" s="21" customFormat="1" ht="20.05" customHeight="1" x14ac:dyDescent="0.4">
      <c r="A21" s="24"/>
      <c r="B21" s="26"/>
      <c r="C21" s="20"/>
      <c r="D21" s="20"/>
      <c r="E21" s="20"/>
      <c r="F21" s="20"/>
      <c r="G21" s="20"/>
      <c r="H21" s="20"/>
      <c r="I21" s="20"/>
      <c r="J21" s="20" t="s">
        <v>132</v>
      </c>
    </row>
    <row r="22" spans="1:10" ht="20.05" customHeight="1" x14ac:dyDescent="0.4">
      <c r="A22" s="50" t="s">
        <v>166</v>
      </c>
      <c r="B22" s="50"/>
      <c r="C22" s="50"/>
      <c r="D22" s="50"/>
      <c r="E22" s="50"/>
      <c r="F22" s="50"/>
      <c r="G22" s="50"/>
      <c r="H22" s="50"/>
      <c r="I22" s="50"/>
      <c r="J22" s="50"/>
    </row>
    <row r="23" spans="1:10" ht="20.05" customHeight="1" x14ac:dyDescent="0.4">
      <c r="A23" s="53" t="s">
        <v>167</v>
      </c>
      <c r="B23" s="53"/>
      <c r="C23" s="53"/>
      <c r="D23" s="53"/>
      <c r="E23" s="53"/>
      <c r="F23" s="53"/>
      <c r="G23" s="53"/>
      <c r="H23" s="53"/>
      <c r="I23" s="53"/>
      <c r="J23" s="3" t="s">
        <v>44</v>
      </c>
    </row>
    <row r="24" spans="1:10" ht="20.05" customHeight="1" x14ac:dyDescent="0.4">
      <c r="A24" s="49" t="s">
        <v>148</v>
      </c>
      <c r="B24" s="47" t="s">
        <v>7</v>
      </c>
      <c r="C24" s="63" t="s">
        <v>38</v>
      </c>
      <c r="D24" s="61" t="s">
        <v>39</v>
      </c>
      <c r="E24" s="61"/>
      <c r="F24" s="61" t="s">
        <v>41</v>
      </c>
      <c r="G24" s="61"/>
      <c r="H24" s="61" t="s">
        <v>116</v>
      </c>
      <c r="I24" s="61"/>
      <c r="J24" s="63" t="s">
        <v>53</v>
      </c>
    </row>
    <row r="25" spans="1:10" ht="28.5" customHeight="1" x14ac:dyDescent="0.4">
      <c r="A25" s="49"/>
      <c r="B25" s="47"/>
      <c r="C25" s="63"/>
      <c r="D25" s="14" t="s">
        <v>40</v>
      </c>
      <c r="E25" s="15" t="s">
        <v>117</v>
      </c>
      <c r="F25" s="14" t="s">
        <v>40</v>
      </c>
      <c r="G25" s="15" t="s">
        <v>117</v>
      </c>
      <c r="H25" s="14" t="s">
        <v>40</v>
      </c>
      <c r="I25" s="15" t="s">
        <v>117</v>
      </c>
      <c r="J25" s="63"/>
    </row>
    <row r="26" spans="1:10" ht="20.05" customHeight="1" x14ac:dyDescent="0.4">
      <c r="A26" s="54" t="s">
        <v>154</v>
      </c>
      <c r="B26" s="37" t="s">
        <v>2</v>
      </c>
      <c r="C26" s="36">
        <v>145</v>
      </c>
      <c r="D26" s="36">
        <v>6453</v>
      </c>
      <c r="E26" s="36">
        <v>48367547.5</v>
      </c>
      <c r="F26" s="36">
        <v>452</v>
      </c>
      <c r="G26" s="36">
        <v>2783750</v>
      </c>
      <c r="H26" s="36">
        <v>6905</v>
      </c>
      <c r="I26" s="36">
        <v>51151297.5</v>
      </c>
      <c r="J26" s="36">
        <v>139</v>
      </c>
    </row>
    <row r="27" spans="1:10" ht="20.05" customHeight="1" x14ac:dyDescent="0.4">
      <c r="A27" s="55"/>
      <c r="B27" s="37" t="s">
        <v>0</v>
      </c>
      <c r="C27" s="36">
        <v>6</v>
      </c>
      <c r="D27" s="36">
        <v>6656</v>
      </c>
      <c r="E27" s="36">
        <v>70758178.25</v>
      </c>
      <c r="F27" s="36">
        <v>84</v>
      </c>
      <c r="G27" s="36">
        <v>305598</v>
      </c>
      <c r="H27" s="36">
        <v>6740</v>
      </c>
      <c r="I27" s="36">
        <v>71063776.25</v>
      </c>
      <c r="J27" s="36">
        <v>0</v>
      </c>
    </row>
    <row r="28" spans="1:10" ht="20.05" customHeight="1" x14ac:dyDescent="0.4">
      <c r="A28" s="56"/>
      <c r="B28" s="13" t="s">
        <v>54</v>
      </c>
      <c r="C28" s="16">
        <f t="shared" ref="C28:J28" si="5">SUM(C26:C27)</f>
        <v>151</v>
      </c>
      <c r="D28" s="16">
        <f t="shared" si="5"/>
        <v>13109</v>
      </c>
      <c r="E28" s="16">
        <f t="shared" si="5"/>
        <v>119125725.75</v>
      </c>
      <c r="F28" s="16">
        <f t="shared" si="5"/>
        <v>536</v>
      </c>
      <c r="G28" s="16">
        <f t="shared" si="5"/>
        <v>3089348</v>
      </c>
      <c r="H28" s="16">
        <f t="shared" si="5"/>
        <v>13645</v>
      </c>
      <c r="I28" s="16">
        <f t="shared" si="5"/>
        <v>122215073.75</v>
      </c>
      <c r="J28" s="16">
        <f t="shared" si="5"/>
        <v>139</v>
      </c>
    </row>
    <row r="29" spans="1:10" ht="20.05" customHeight="1" x14ac:dyDescent="0.4">
      <c r="A29" s="54" t="s">
        <v>1</v>
      </c>
      <c r="B29" s="37" t="s">
        <v>2</v>
      </c>
      <c r="C29" s="36">
        <v>32</v>
      </c>
      <c r="D29" s="36">
        <v>1231</v>
      </c>
      <c r="E29" s="36">
        <v>7401230</v>
      </c>
      <c r="F29" s="36">
        <v>0</v>
      </c>
      <c r="G29" s="36">
        <v>0</v>
      </c>
      <c r="H29" s="36">
        <v>1231</v>
      </c>
      <c r="I29" s="36">
        <v>7401230</v>
      </c>
      <c r="J29" s="36">
        <v>50</v>
      </c>
    </row>
    <row r="30" spans="1:10" ht="20.05" customHeight="1" x14ac:dyDescent="0.4">
      <c r="A30" s="56"/>
      <c r="B30" s="13" t="s">
        <v>54</v>
      </c>
      <c r="C30" s="16">
        <f t="shared" ref="C30:J30" si="6">SUM(C29)</f>
        <v>32</v>
      </c>
      <c r="D30" s="16">
        <f t="shared" si="6"/>
        <v>1231</v>
      </c>
      <c r="E30" s="16">
        <f t="shared" si="6"/>
        <v>7401230</v>
      </c>
      <c r="F30" s="16">
        <f t="shared" si="6"/>
        <v>0</v>
      </c>
      <c r="G30" s="16">
        <f t="shared" si="6"/>
        <v>0</v>
      </c>
      <c r="H30" s="16">
        <f t="shared" si="6"/>
        <v>1231</v>
      </c>
      <c r="I30" s="16">
        <f t="shared" si="6"/>
        <v>7401230</v>
      </c>
      <c r="J30" s="16">
        <f t="shared" si="6"/>
        <v>50</v>
      </c>
    </row>
    <row r="31" spans="1:10" ht="20.05" customHeight="1" x14ac:dyDescent="0.4">
      <c r="A31" s="54" t="s">
        <v>155</v>
      </c>
      <c r="B31" s="37" t="s">
        <v>2</v>
      </c>
      <c r="C31" s="36">
        <v>44</v>
      </c>
      <c r="D31" s="36">
        <v>1970</v>
      </c>
      <c r="E31" s="36">
        <v>20198142</v>
      </c>
      <c r="F31" s="36">
        <v>473</v>
      </c>
      <c r="G31" s="36">
        <v>823278</v>
      </c>
      <c r="H31" s="36">
        <v>2443</v>
      </c>
      <c r="I31" s="36">
        <v>21021420</v>
      </c>
      <c r="J31" s="36">
        <v>15</v>
      </c>
    </row>
    <row r="32" spans="1:10" ht="20.05" customHeight="1" x14ac:dyDescent="0.4">
      <c r="A32" s="55"/>
      <c r="B32" s="37" t="s">
        <v>0</v>
      </c>
      <c r="C32" s="36">
        <v>1</v>
      </c>
      <c r="D32" s="36">
        <v>1634</v>
      </c>
      <c r="E32" s="36">
        <v>20924451.25</v>
      </c>
      <c r="F32" s="36">
        <v>8</v>
      </c>
      <c r="G32" s="36">
        <v>14400</v>
      </c>
      <c r="H32" s="36">
        <v>1642</v>
      </c>
      <c r="I32" s="36">
        <v>20938851.25</v>
      </c>
      <c r="J32" s="36">
        <v>0</v>
      </c>
    </row>
    <row r="33" spans="1:10" ht="20.05" customHeight="1" x14ac:dyDescent="0.4">
      <c r="A33" s="56"/>
      <c r="B33" s="13" t="s">
        <v>54</v>
      </c>
      <c r="C33" s="16">
        <f t="shared" ref="C33:J33" si="7">SUM(C31:C32)</f>
        <v>45</v>
      </c>
      <c r="D33" s="16">
        <f t="shared" si="7"/>
        <v>3604</v>
      </c>
      <c r="E33" s="16">
        <f t="shared" si="7"/>
        <v>41122593.25</v>
      </c>
      <c r="F33" s="16">
        <f t="shared" si="7"/>
        <v>481</v>
      </c>
      <c r="G33" s="16">
        <f t="shared" si="7"/>
        <v>837678</v>
      </c>
      <c r="H33" s="16">
        <f t="shared" si="7"/>
        <v>4085</v>
      </c>
      <c r="I33" s="16">
        <f t="shared" si="7"/>
        <v>41960271.25</v>
      </c>
      <c r="J33" s="16">
        <f t="shared" si="7"/>
        <v>15</v>
      </c>
    </row>
    <row r="34" spans="1:10" ht="20.05" customHeight="1" x14ac:dyDescent="0.4">
      <c r="A34" s="54" t="s">
        <v>156</v>
      </c>
      <c r="B34" s="37" t="s">
        <v>2</v>
      </c>
      <c r="C34" s="36">
        <v>22</v>
      </c>
      <c r="D34" s="36">
        <v>785</v>
      </c>
      <c r="E34" s="36">
        <v>2980290.25</v>
      </c>
      <c r="F34" s="36">
        <v>78</v>
      </c>
      <c r="G34" s="36">
        <v>109236</v>
      </c>
      <c r="H34" s="36">
        <v>863</v>
      </c>
      <c r="I34" s="36">
        <v>3089526.25</v>
      </c>
      <c r="J34" s="36">
        <v>13</v>
      </c>
    </row>
    <row r="35" spans="1:10" ht="20.05" customHeight="1" x14ac:dyDescent="0.4">
      <c r="A35" s="55"/>
      <c r="B35" s="37" t="s">
        <v>0</v>
      </c>
      <c r="C35" s="36">
        <v>2</v>
      </c>
      <c r="D35" s="36">
        <v>13727</v>
      </c>
      <c r="E35" s="36">
        <v>114373973.75</v>
      </c>
      <c r="F35" s="36">
        <v>0</v>
      </c>
      <c r="G35" s="36">
        <v>0</v>
      </c>
      <c r="H35" s="36">
        <v>13727</v>
      </c>
      <c r="I35" s="36">
        <v>267888837.5</v>
      </c>
      <c r="J35" s="36">
        <v>0</v>
      </c>
    </row>
    <row r="36" spans="1:10" ht="20.05" customHeight="1" x14ac:dyDescent="0.4">
      <c r="A36" s="56"/>
      <c r="B36" s="13" t="s">
        <v>54</v>
      </c>
      <c r="C36" s="16">
        <f t="shared" ref="C36:J36" si="8">SUM(C34:C35)</f>
        <v>24</v>
      </c>
      <c r="D36" s="16">
        <f t="shared" si="8"/>
        <v>14512</v>
      </c>
      <c r="E36" s="16">
        <f t="shared" si="8"/>
        <v>117354264</v>
      </c>
      <c r="F36" s="16">
        <f t="shared" si="8"/>
        <v>78</v>
      </c>
      <c r="G36" s="16">
        <f t="shared" si="8"/>
        <v>109236</v>
      </c>
      <c r="H36" s="16">
        <f t="shared" si="8"/>
        <v>14590</v>
      </c>
      <c r="I36" s="16">
        <f t="shared" si="8"/>
        <v>270978363.75</v>
      </c>
      <c r="J36" s="16">
        <f t="shared" si="8"/>
        <v>13</v>
      </c>
    </row>
    <row r="37" spans="1:10" ht="20.05" customHeight="1" x14ac:dyDescent="0.4">
      <c r="A37" s="54" t="s">
        <v>6</v>
      </c>
      <c r="B37" s="37" t="s">
        <v>2</v>
      </c>
      <c r="C37" s="36">
        <v>24</v>
      </c>
      <c r="D37" s="36">
        <v>1446</v>
      </c>
      <c r="E37" s="36">
        <v>11525600</v>
      </c>
      <c r="F37" s="36">
        <v>158</v>
      </c>
      <c r="G37" s="36">
        <v>637200</v>
      </c>
      <c r="H37" s="36">
        <v>1604</v>
      </c>
      <c r="I37" s="36">
        <v>12162800</v>
      </c>
      <c r="J37" s="36">
        <v>16</v>
      </c>
    </row>
    <row r="38" spans="1:10" ht="20.05" customHeight="1" x14ac:dyDescent="0.4">
      <c r="A38" s="55"/>
      <c r="B38" s="37" t="s">
        <v>0</v>
      </c>
      <c r="C38" s="36">
        <v>6</v>
      </c>
      <c r="D38" s="36">
        <v>4437</v>
      </c>
      <c r="E38" s="36">
        <v>56279637</v>
      </c>
      <c r="F38" s="36">
        <v>983</v>
      </c>
      <c r="G38" s="36">
        <v>3176488</v>
      </c>
      <c r="H38" s="36">
        <v>5420</v>
      </c>
      <c r="I38" s="36">
        <v>59456125</v>
      </c>
      <c r="J38" s="36">
        <v>0</v>
      </c>
    </row>
    <row r="39" spans="1:10" ht="20.05" customHeight="1" x14ac:dyDescent="0.4">
      <c r="A39" s="56"/>
      <c r="B39" s="13" t="s">
        <v>54</v>
      </c>
      <c r="C39" s="16">
        <f t="shared" ref="C39:J39" si="9">SUM(C37:C38)</f>
        <v>30</v>
      </c>
      <c r="D39" s="16">
        <f t="shared" si="9"/>
        <v>5883</v>
      </c>
      <c r="E39" s="16">
        <f t="shared" si="9"/>
        <v>67805237</v>
      </c>
      <c r="F39" s="16">
        <f t="shared" si="9"/>
        <v>1141</v>
      </c>
      <c r="G39" s="16">
        <f t="shared" si="9"/>
        <v>3813688</v>
      </c>
      <c r="H39" s="16">
        <f t="shared" si="9"/>
        <v>7024</v>
      </c>
      <c r="I39" s="16">
        <f t="shared" si="9"/>
        <v>71618925</v>
      </c>
      <c r="J39" s="16">
        <f t="shared" si="9"/>
        <v>16</v>
      </c>
    </row>
    <row r="40" spans="1:10" ht="20.05" customHeight="1" x14ac:dyDescent="0.4">
      <c r="A40" s="54" t="s">
        <v>157</v>
      </c>
      <c r="B40" s="37" t="s">
        <v>2</v>
      </c>
      <c r="C40" s="36">
        <v>52</v>
      </c>
      <c r="D40" s="36">
        <v>2315</v>
      </c>
      <c r="E40" s="36">
        <v>14120137.5</v>
      </c>
      <c r="F40" s="36">
        <v>0</v>
      </c>
      <c r="G40" s="36">
        <v>0</v>
      </c>
      <c r="H40" s="36">
        <v>2315</v>
      </c>
      <c r="I40" s="36">
        <v>14120137.5</v>
      </c>
      <c r="J40" s="36">
        <v>51</v>
      </c>
    </row>
    <row r="41" spans="1:10" ht="20.05" customHeight="1" x14ac:dyDescent="0.4">
      <c r="A41" s="55"/>
      <c r="B41" s="37" t="s">
        <v>0</v>
      </c>
      <c r="C41" s="36">
        <v>5</v>
      </c>
      <c r="D41" s="36">
        <v>1196</v>
      </c>
      <c r="E41" s="36">
        <v>9930600</v>
      </c>
      <c r="F41" s="36">
        <v>0</v>
      </c>
      <c r="G41" s="36">
        <v>0</v>
      </c>
      <c r="H41" s="36">
        <v>1196</v>
      </c>
      <c r="I41" s="36">
        <v>9930600</v>
      </c>
      <c r="J41" s="36">
        <v>0</v>
      </c>
    </row>
    <row r="42" spans="1:10" ht="20.05" customHeight="1" x14ac:dyDescent="0.4">
      <c r="A42" s="56"/>
      <c r="B42" s="13" t="s">
        <v>54</v>
      </c>
      <c r="C42" s="16">
        <f t="shared" ref="C42:J42" si="10">SUM(C40:C41)</f>
        <v>57</v>
      </c>
      <c r="D42" s="16">
        <f t="shared" si="10"/>
        <v>3511</v>
      </c>
      <c r="E42" s="16">
        <f t="shared" si="10"/>
        <v>24050737.5</v>
      </c>
      <c r="F42" s="16">
        <f t="shared" si="10"/>
        <v>0</v>
      </c>
      <c r="G42" s="16">
        <f t="shared" si="10"/>
        <v>0</v>
      </c>
      <c r="H42" s="16">
        <f t="shared" si="10"/>
        <v>3511</v>
      </c>
      <c r="I42" s="16">
        <f t="shared" si="10"/>
        <v>24050737.5</v>
      </c>
      <c r="J42" s="16">
        <f t="shared" si="10"/>
        <v>51</v>
      </c>
    </row>
    <row r="43" spans="1:10" s="21" customFormat="1" ht="20.05" customHeight="1" x14ac:dyDescent="0.4">
      <c r="A43" s="24"/>
      <c r="B43" s="26"/>
      <c r="C43" s="20"/>
      <c r="D43" s="20"/>
      <c r="E43" s="20"/>
      <c r="F43" s="20"/>
      <c r="G43" s="20"/>
      <c r="H43" s="20"/>
      <c r="I43" s="20"/>
      <c r="J43" s="20" t="s">
        <v>132</v>
      </c>
    </row>
    <row r="44" spans="1:10" ht="20.05" customHeight="1" x14ac:dyDescent="0.4">
      <c r="A44" s="50" t="s">
        <v>166</v>
      </c>
      <c r="B44" s="50"/>
      <c r="C44" s="50"/>
      <c r="D44" s="50"/>
      <c r="E44" s="50"/>
      <c r="F44" s="50"/>
      <c r="G44" s="50"/>
      <c r="H44" s="50"/>
      <c r="I44" s="50"/>
      <c r="J44" s="50"/>
    </row>
    <row r="45" spans="1:10" ht="20.05" customHeight="1" x14ac:dyDescent="0.4">
      <c r="A45" s="53" t="s">
        <v>167</v>
      </c>
      <c r="B45" s="53"/>
      <c r="C45" s="53"/>
      <c r="D45" s="53"/>
      <c r="E45" s="53"/>
      <c r="F45" s="53"/>
      <c r="G45" s="53"/>
      <c r="H45" s="53"/>
      <c r="I45" s="53"/>
      <c r="J45" s="3" t="s">
        <v>44</v>
      </c>
    </row>
    <row r="46" spans="1:10" ht="20.05" customHeight="1" x14ac:dyDescent="0.4">
      <c r="A46" s="49" t="s">
        <v>148</v>
      </c>
      <c r="B46" s="47" t="s">
        <v>7</v>
      </c>
      <c r="C46" s="63" t="s">
        <v>38</v>
      </c>
      <c r="D46" s="61" t="s">
        <v>39</v>
      </c>
      <c r="E46" s="61"/>
      <c r="F46" s="61" t="s">
        <v>41</v>
      </c>
      <c r="G46" s="61"/>
      <c r="H46" s="61" t="s">
        <v>116</v>
      </c>
      <c r="I46" s="61"/>
      <c r="J46" s="63" t="s">
        <v>53</v>
      </c>
    </row>
    <row r="47" spans="1:10" ht="27" customHeight="1" x14ac:dyDescent="0.4">
      <c r="A47" s="49"/>
      <c r="B47" s="47"/>
      <c r="C47" s="63"/>
      <c r="D47" s="14" t="s">
        <v>40</v>
      </c>
      <c r="E47" s="15" t="s">
        <v>117</v>
      </c>
      <c r="F47" s="14" t="s">
        <v>40</v>
      </c>
      <c r="G47" s="15" t="s">
        <v>117</v>
      </c>
      <c r="H47" s="14" t="s">
        <v>40</v>
      </c>
      <c r="I47" s="15" t="s">
        <v>117</v>
      </c>
      <c r="J47" s="63"/>
    </row>
    <row r="48" spans="1:10" ht="20.05" customHeight="1" x14ac:dyDescent="0.4">
      <c r="A48" s="54" t="s">
        <v>158</v>
      </c>
      <c r="B48" s="37" t="s">
        <v>2</v>
      </c>
      <c r="C48" s="36">
        <v>38</v>
      </c>
      <c r="D48" s="36">
        <v>2961</v>
      </c>
      <c r="E48" s="36">
        <v>21971571.25</v>
      </c>
      <c r="F48" s="36">
        <v>1187</v>
      </c>
      <c r="G48" s="36">
        <v>3763800</v>
      </c>
      <c r="H48" s="36">
        <v>4148</v>
      </c>
      <c r="I48" s="36">
        <v>25735371.25</v>
      </c>
      <c r="J48" s="36">
        <v>40</v>
      </c>
    </row>
    <row r="49" spans="1:10" ht="20.05" customHeight="1" x14ac:dyDescent="0.4">
      <c r="A49" s="55"/>
      <c r="B49" s="37" t="s">
        <v>0</v>
      </c>
      <c r="C49" s="36">
        <v>3</v>
      </c>
      <c r="D49" s="36">
        <v>67</v>
      </c>
      <c r="E49" s="36">
        <v>430835</v>
      </c>
      <c r="F49" s="36">
        <v>12</v>
      </c>
      <c r="G49" s="36">
        <v>57600</v>
      </c>
      <c r="H49" s="36">
        <v>79</v>
      </c>
      <c r="I49" s="36">
        <v>488435</v>
      </c>
      <c r="J49" s="36">
        <v>0</v>
      </c>
    </row>
    <row r="50" spans="1:10" ht="20.05" customHeight="1" x14ac:dyDescent="0.4">
      <c r="A50" s="56"/>
      <c r="B50" s="13" t="s">
        <v>54</v>
      </c>
      <c r="C50" s="16">
        <f t="shared" ref="C50:J50" si="11">SUM(C48:C49)</f>
        <v>41</v>
      </c>
      <c r="D50" s="16">
        <f t="shared" si="11"/>
        <v>3028</v>
      </c>
      <c r="E50" s="16">
        <f t="shared" si="11"/>
        <v>22402406.25</v>
      </c>
      <c r="F50" s="16">
        <f t="shared" si="11"/>
        <v>1199</v>
      </c>
      <c r="G50" s="16">
        <f t="shared" si="11"/>
        <v>3821400</v>
      </c>
      <c r="H50" s="16">
        <f t="shared" si="11"/>
        <v>4227</v>
      </c>
      <c r="I50" s="16">
        <f t="shared" si="11"/>
        <v>26223806.25</v>
      </c>
      <c r="J50" s="16">
        <f t="shared" si="11"/>
        <v>40</v>
      </c>
    </row>
    <row r="51" spans="1:10" ht="23.05" customHeight="1" x14ac:dyDescent="0.4">
      <c r="A51" s="89" t="s">
        <v>159</v>
      </c>
      <c r="B51" s="37" t="s">
        <v>2</v>
      </c>
      <c r="C51" s="36">
        <v>73</v>
      </c>
      <c r="D51" s="36">
        <v>2491</v>
      </c>
      <c r="E51" s="36">
        <v>19788645</v>
      </c>
      <c r="F51" s="36">
        <v>1400</v>
      </c>
      <c r="G51" s="36">
        <v>8414280</v>
      </c>
      <c r="H51" s="36">
        <v>3891</v>
      </c>
      <c r="I51" s="36">
        <v>28202925</v>
      </c>
      <c r="J51" s="36">
        <v>47</v>
      </c>
    </row>
    <row r="52" spans="1:10" ht="25" customHeight="1" x14ac:dyDescent="0.4">
      <c r="A52" s="90"/>
      <c r="B52" s="37" t="s">
        <v>0</v>
      </c>
      <c r="C52" s="36">
        <v>2</v>
      </c>
      <c r="D52" s="36">
        <v>3830</v>
      </c>
      <c r="E52" s="36">
        <v>85070679</v>
      </c>
      <c r="F52" s="36">
        <v>639</v>
      </c>
      <c r="G52" s="36">
        <v>3607576</v>
      </c>
      <c r="H52" s="36">
        <v>4469</v>
      </c>
      <c r="I52" s="36">
        <v>88678255</v>
      </c>
      <c r="J52" s="36">
        <v>0</v>
      </c>
    </row>
    <row r="53" spans="1:10" x14ac:dyDescent="0.4">
      <c r="A53" s="91"/>
      <c r="B53" s="13" t="s">
        <v>54</v>
      </c>
      <c r="C53" s="16">
        <f t="shared" ref="C53:J53" si="12">SUM(C51:C52)</f>
        <v>75</v>
      </c>
      <c r="D53" s="16">
        <f t="shared" si="12"/>
        <v>6321</v>
      </c>
      <c r="E53" s="16">
        <f t="shared" si="12"/>
        <v>104859324</v>
      </c>
      <c r="F53" s="16">
        <f t="shared" si="12"/>
        <v>2039</v>
      </c>
      <c r="G53" s="16">
        <f t="shared" si="12"/>
        <v>12021856</v>
      </c>
      <c r="H53" s="16">
        <f t="shared" si="12"/>
        <v>8360</v>
      </c>
      <c r="I53" s="16">
        <f t="shared" si="12"/>
        <v>116881180</v>
      </c>
      <c r="J53" s="16">
        <f t="shared" si="12"/>
        <v>47</v>
      </c>
    </row>
    <row r="54" spans="1:10" x14ac:dyDescent="0.4">
      <c r="A54" s="54" t="s">
        <v>5</v>
      </c>
      <c r="B54" s="37" t="s">
        <v>2</v>
      </c>
      <c r="C54" s="36">
        <v>87</v>
      </c>
      <c r="D54" s="36">
        <v>6229</v>
      </c>
      <c r="E54" s="36">
        <v>46756836.75</v>
      </c>
      <c r="F54" s="36">
        <v>297</v>
      </c>
      <c r="G54" s="36">
        <v>2281552</v>
      </c>
      <c r="H54" s="36">
        <v>6526</v>
      </c>
      <c r="I54" s="36">
        <v>49038388.75</v>
      </c>
      <c r="J54" s="36">
        <v>94</v>
      </c>
    </row>
    <row r="55" spans="1:10" x14ac:dyDescent="0.4">
      <c r="A55" s="55"/>
      <c r="B55" s="37" t="s">
        <v>0</v>
      </c>
      <c r="C55" s="36">
        <v>1</v>
      </c>
      <c r="D55" s="36">
        <v>861</v>
      </c>
      <c r="E55" s="36">
        <v>23849653.25</v>
      </c>
      <c r="F55" s="36">
        <v>113</v>
      </c>
      <c r="G55" s="36">
        <v>877508</v>
      </c>
      <c r="H55" s="36">
        <v>974</v>
      </c>
      <c r="I55" s="36">
        <v>24727161.25</v>
      </c>
      <c r="J55" s="36">
        <v>0</v>
      </c>
    </row>
    <row r="56" spans="1:10" x14ac:dyDescent="0.4">
      <c r="A56" s="56"/>
      <c r="B56" s="8" t="s">
        <v>54</v>
      </c>
      <c r="C56" s="14">
        <f t="shared" ref="C56:J56" si="13">SUM(C54:C55)</f>
        <v>88</v>
      </c>
      <c r="D56" s="14">
        <f t="shared" si="13"/>
        <v>7090</v>
      </c>
      <c r="E56" s="14">
        <f t="shared" si="13"/>
        <v>70606490</v>
      </c>
      <c r="F56" s="14">
        <f t="shared" si="13"/>
        <v>410</v>
      </c>
      <c r="G56" s="14">
        <f t="shared" si="13"/>
        <v>3159060</v>
      </c>
      <c r="H56" s="14">
        <f t="shared" si="13"/>
        <v>7500</v>
      </c>
      <c r="I56" s="14">
        <f t="shared" si="13"/>
        <v>73765550</v>
      </c>
      <c r="J56" s="14">
        <f t="shared" si="13"/>
        <v>94</v>
      </c>
    </row>
    <row r="57" spans="1:10" x14ac:dyDescent="0.4">
      <c r="A57" s="54" t="s">
        <v>4</v>
      </c>
      <c r="B57" s="37" t="s">
        <v>2</v>
      </c>
      <c r="C57" s="36">
        <v>52</v>
      </c>
      <c r="D57" s="36">
        <v>2957</v>
      </c>
      <c r="E57" s="36">
        <v>27649921.25</v>
      </c>
      <c r="F57" s="36">
        <v>178</v>
      </c>
      <c r="G57" s="36">
        <v>908200</v>
      </c>
      <c r="H57" s="36">
        <v>3135</v>
      </c>
      <c r="I57" s="36">
        <v>28558121.25</v>
      </c>
      <c r="J57" s="36">
        <v>0</v>
      </c>
    </row>
    <row r="58" spans="1:10" x14ac:dyDescent="0.4">
      <c r="A58" s="55"/>
      <c r="B58" s="37" t="s">
        <v>0</v>
      </c>
      <c r="C58" s="36">
        <v>6</v>
      </c>
      <c r="D58" s="36">
        <v>12863</v>
      </c>
      <c r="E58" s="36">
        <v>273571619.5</v>
      </c>
      <c r="F58" s="36">
        <v>1991</v>
      </c>
      <c r="G58" s="36">
        <v>12316118</v>
      </c>
      <c r="H58" s="36">
        <v>14854</v>
      </c>
      <c r="I58" s="36">
        <v>243904484</v>
      </c>
      <c r="J58" s="36">
        <v>0</v>
      </c>
    </row>
    <row r="59" spans="1:10" x14ac:dyDescent="0.4">
      <c r="A59" s="56"/>
      <c r="B59" s="13" t="s">
        <v>54</v>
      </c>
      <c r="C59" s="16">
        <f t="shared" ref="C59:J59" si="14">SUM(C57:C58)</f>
        <v>58</v>
      </c>
      <c r="D59" s="16">
        <f t="shared" si="14"/>
        <v>15820</v>
      </c>
      <c r="E59" s="16">
        <f t="shared" si="14"/>
        <v>301221540.75</v>
      </c>
      <c r="F59" s="16">
        <f t="shared" si="14"/>
        <v>2169</v>
      </c>
      <c r="G59" s="16">
        <f t="shared" si="14"/>
        <v>13224318</v>
      </c>
      <c r="H59" s="16">
        <f t="shared" si="14"/>
        <v>17989</v>
      </c>
      <c r="I59" s="16">
        <f t="shared" si="14"/>
        <v>272462605.25</v>
      </c>
      <c r="J59" s="16">
        <f t="shared" si="14"/>
        <v>0</v>
      </c>
    </row>
    <row r="60" spans="1:10" ht="17.5" customHeight="1" x14ac:dyDescent="0.4">
      <c r="A60" s="48" t="s">
        <v>54</v>
      </c>
      <c r="B60" s="48"/>
      <c r="C60" s="16">
        <v>965</v>
      </c>
      <c r="D60" s="16">
        <v>137818</v>
      </c>
      <c r="E60" s="16">
        <v>1571834837.5</v>
      </c>
      <c r="F60" s="16">
        <v>16513</v>
      </c>
      <c r="G60" s="16">
        <v>93757370</v>
      </c>
      <c r="H60" s="16">
        <v>154331</v>
      </c>
      <c r="I60" s="16">
        <v>1718328663</v>
      </c>
      <c r="J60" s="16">
        <v>646</v>
      </c>
    </row>
  </sheetData>
  <mergeCells count="43">
    <mergeCell ref="A22:J22"/>
    <mergeCell ref="A1:J1"/>
    <mergeCell ref="A2:I2"/>
    <mergeCell ref="A3:A4"/>
    <mergeCell ref="B3:B4"/>
    <mergeCell ref="C3:C4"/>
    <mergeCell ref="D3:E3"/>
    <mergeCell ref="F3:G3"/>
    <mergeCell ref="H3:I3"/>
    <mergeCell ref="J3:J4"/>
    <mergeCell ref="A5:A7"/>
    <mergeCell ref="A8:A10"/>
    <mergeCell ref="A11:A13"/>
    <mergeCell ref="A14:A16"/>
    <mergeCell ref="A17:A20"/>
    <mergeCell ref="A37:A39"/>
    <mergeCell ref="A23:I23"/>
    <mergeCell ref="A24:A25"/>
    <mergeCell ref="B24:B25"/>
    <mergeCell ref="C24:C25"/>
    <mergeCell ref="D24:E24"/>
    <mergeCell ref="F24:G24"/>
    <mergeCell ref="H24:I24"/>
    <mergeCell ref="J24:J25"/>
    <mergeCell ref="A26:A28"/>
    <mergeCell ref="A29:A30"/>
    <mergeCell ref="A31:A33"/>
    <mergeCell ref="A34:A36"/>
    <mergeCell ref="A40:A42"/>
    <mergeCell ref="A44:J44"/>
    <mergeCell ref="A45:I45"/>
    <mergeCell ref="A46:A47"/>
    <mergeCell ref="B46:B47"/>
    <mergeCell ref="C46:C47"/>
    <mergeCell ref="D46:E46"/>
    <mergeCell ref="F46:G46"/>
    <mergeCell ref="H46:I46"/>
    <mergeCell ref="J46:J47"/>
    <mergeCell ref="A48:A50"/>
    <mergeCell ref="A51:A53"/>
    <mergeCell ref="A54:A56"/>
    <mergeCell ref="A57:A59"/>
    <mergeCell ref="A60:B60"/>
  </mergeCells>
  <printOptions horizontalCentered="1" verticalCentered="1"/>
  <pageMargins left="0.7" right="0.7" top="0.5" bottom="0.5" header="0.3" footer="0.3"/>
  <pageSetup paperSize="9" firstPageNumber="53" fitToHeight="0" orientation="landscape" useFirstPageNumber="1" verticalDpi="0" r:id="rId1"/>
  <headerFooter>
    <oddFooter>&amp;C&amp;P</oddFooter>
  </headerFooter>
  <rowBreaks count="2" manualBreakCount="2">
    <brk id="21" max="9" man="1"/>
    <brk id="43" max="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6D697-9E88-4D0F-A91B-D5A64027F8C1}">
  <dimension ref="A1:F53"/>
  <sheetViews>
    <sheetView rightToLeft="1" view="pageBreakPreview" topLeftCell="A20" zoomScale="90" zoomScaleNormal="100" zoomScaleSheetLayoutView="90" workbookViewId="0">
      <selection activeCell="M153" sqref="M153"/>
    </sheetView>
  </sheetViews>
  <sheetFormatPr defaultRowHeight="14.6" x14ac:dyDescent="0.4"/>
  <cols>
    <col min="1" max="1" width="19.84375" style="42" customWidth="1"/>
    <col min="2" max="2" width="8.23046875" bestFit="1" customWidth="1"/>
    <col min="3" max="3" width="18.15234375" style="4" customWidth="1"/>
    <col min="4" max="4" width="17" style="4" customWidth="1"/>
    <col min="5" max="5" width="15.53515625" style="4" customWidth="1"/>
    <col min="6" max="6" width="15.23046875" style="4" customWidth="1"/>
  </cols>
  <sheetData>
    <row r="1" spans="1:6" ht="29.5" customHeight="1" x14ac:dyDescent="0.4">
      <c r="A1" s="50" t="s">
        <v>169</v>
      </c>
      <c r="B1" s="50"/>
      <c r="C1" s="50"/>
      <c r="D1" s="50"/>
      <c r="E1" s="50"/>
      <c r="F1" s="50"/>
    </row>
    <row r="2" spans="1:6" ht="23.5" customHeight="1" x14ac:dyDescent="0.4">
      <c r="A2" s="39" t="s">
        <v>170</v>
      </c>
      <c r="B2" s="39"/>
      <c r="C2" s="39"/>
      <c r="D2" s="39"/>
      <c r="E2" s="39"/>
      <c r="F2" s="40" t="s">
        <v>44</v>
      </c>
    </row>
    <row r="3" spans="1:6" ht="29.05" customHeight="1" x14ac:dyDescent="0.4">
      <c r="A3" s="10" t="s">
        <v>171</v>
      </c>
      <c r="B3" s="10" t="s">
        <v>7</v>
      </c>
      <c r="C3" s="15" t="s">
        <v>141</v>
      </c>
      <c r="D3" s="15" t="s">
        <v>127</v>
      </c>
      <c r="E3" s="15" t="s">
        <v>47</v>
      </c>
      <c r="F3" s="15" t="s">
        <v>48</v>
      </c>
    </row>
    <row r="4" spans="1:6" ht="20.05" customHeight="1" x14ac:dyDescent="0.4">
      <c r="A4" s="54" t="s">
        <v>149</v>
      </c>
      <c r="B4" s="37" t="s">
        <v>2</v>
      </c>
      <c r="C4" s="36">
        <v>23327339</v>
      </c>
      <c r="D4" s="36">
        <v>34277190</v>
      </c>
      <c r="E4" s="36">
        <v>57604529</v>
      </c>
      <c r="F4" s="36">
        <v>19495508</v>
      </c>
    </row>
    <row r="5" spans="1:6" ht="20.05" customHeight="1" x14ac:dyDescent="0.4">
      <c r="A5" s="55"/>
      <c r="B5" s="37" t="s">
        <v>0</v>
      </c>
      <c r="C5" s="36">
        <v>72654665</v>
      </c>
      <c r="D5" s="36">
        <v>1225</v>
      </c>
      <c r="E5" s="36">
        <v>72655890</v>
      </c>
      <c r="F5" s="36">
        <v>72471355</v>
      </c>
    </row>
    <row r="6" spans="1:6" ht="20.05" customHeight="1" x14ac:dyDescent="0.4">
      <c r="A6" s="56"/>
      <c r="B6" s="13" t="s">
        <v>54</v>
      </c>
      <c r="C6" s="16">
        <f>SUM(C4:C5)</f>
        <v>95982004</v>
      </c>
      <c r="D6" s="16">
        <f>SUM(D4:D5)</f>
        <v>34278415</v>
      </c>
      <c r="E6" s="16">
        <f>SUM(E4:E5)</f>
        <v>130260419</v>
      </c>
      <c r="F6" s="16">
        <f>SUM(F4:F5)</f>
        <v>91966863</v>
      </c>
    </row>
    <row r="7" spans="1:6" ht="20.05" customHeight="1" x14ac:dyDescent="0.4">
      <c r="A7" s="54" t="s">
        <v>150</v>
      </c>
      <c r="B7" s="37" t="s">
        <v>2</v>
      </c>
      <c r="C7" s="36">
        <v>376521897</v>
      </c>
      <c r="D7" s="36">
        <v>12355758</v>
      </c>
      <c r="E7" s="36">
        <v>388877655</v>
      </c>
      <c r="F7" s="36">
        <v>440003305</v>
      </c>
    </row>
    <row r="8" spans="1:6" ht="20.05" customHeight="1" x14ac:dyDescent="0.4">
      <c r="A8" s="55"/>
      <c r="B8" s="37" t="s">
        <v>0</v>
      </c>
      <c r="C8" s="36">
        <v>303365088</v>
      </c>
      <c r="D8" s="36">
        <v>246302</v>
      </c>
      <c r="E8" s="36">
        <v>303611390</v>
      </c>
      <c r="F8" s="36">
        <v>399920525</v>
      </c>
    </row>
    <row r="9" spans="1:6" ht="20.05" customHeight="1" x14ac:dyDescent="0.4">
      <c r="A9" s="56"/>
      <c r="B9" s="13" t="s">
        <v>54</v>
      </c>
      <c r="C9" s="16">
        <f>SUM(C7:C8)</f>
        <v>679886985</v>
      </c>
      <c r="D9" s="16">
        <f>SUM(D7:D8)</f>
        <v>12602060</v>
      </c>
      <c r="E9" s="16">
        <f>SUM(E7:E8)</f>
        <v>692489045</v>
      </c>
      <c r="F9" s="16">
        <f>SUM(F7:F8)</f>
        <v>839923830</v>
      </c>
    </row>
    <row r="10" spans="1:6" ht="20.05" customHeight="1" x14ac:dyDescent="0.4">
      <c r="A10" s="54" t="s">
        <v>151</v>
      </c>
      <c r="B10" s="37" t="s">
        <v>2</v>
      </c>
      <c r="C10" s="36">
        <v>95526962</v>
      </c>
      <c r="D10" s="36">
        <v>13269875</v>
      </c>
      <c r="E10" s="36">
        <v>108796837</v>
      </c>
      <c r="F10" s="36">
        <v>95526962</v>
      </c>
    </row>
    <row r="11" spans="1:6" ht="20.05" customHeight="1" x14ac:dyDescent="0.4">
      <c r="A11" s="55"/>
      <c r="B11" s="37" t="s">
        <v>0</v>
      </c>
      <c r="C11" s="36">
        <v>89504537</v>
      </c>
      <c r="D11" s="36">
        <v>524306</v>
      </c>
      <c r="E11" s="36">
        <v>90028843</v>
      </c>
      <c r="F11" s="36">
        <v>46988201</v>
      </c>
    </row>
    <row r="12" spans="1:6" ht="20.05" customHeight="1" x14ac:dyDescent="0.4">
      <c r="A12" s="56"/>
      <c r="B12" s="13" t="s">
        <v>54</v>
      </c>
      <c r="C12" s="16">
        <f>SUM(C10:C11)</f>
        <v>185031499</v>
      </c>
      <c r="D12" s="16">
        <f>SUM(D10:D11)</f>
        <v>13794181</v>
      </c>
      <c r="E12" s="16">
        <f>SUM(E10:E11)</f>
        <v>198825680</v>
      </c>
      <c r="F12" s="16">
        <f>SUM(F10:F11)</f>
        <v>142515163</v>
      </c>
    </row>
    <row r="13" spans="1:6" ht="20.05" customHeight="1" x14ac:dyDescent="0.4">
      <c r="A13" s="54" t="s">
        <v>152</v>
      </c>
      <c r="B13" s="37" t="s">
        <v>2</v>
      </c>
      <c r="C13" s="36">
        <v>235302359</v>
      </c>
      <c r="D13" s="36">
        <v>11803510</v>
      </c>
      <c r="E13" s="36">
        <v>247105869</v>
      </c>
      <c r="F13" s="36">
        <v>187961255</v>
      </c>
    </row>
    <row r="14" spans="1:6" ht="20.05" customHeight="1" x14ac:dyDescent="0.4">
      <c r="A14" s="55"/>
      <c r="B14" s="37" t="s">
        <v>0</v>
      </c>
      <c r="C14" s="36">
        <v>353644153</v>
      </c>
      <c r="D14" s="36">
        <v>14642108</v>
      </c>
      <c r="E14" s="36">
        <v>368286261</v>
      </c>
      <c r="F14" s="36">
        <v>5734952</v>
      </c>
    </row>
    <row r="15" spans="1:6" ht="20.05" customHeight="1" x14ac:dyDescent="0.4">
      <c r="A15" s="56"/>
      <c r="B15" s="13" t="s">
        <v>54</v>
      </c>
      <c r="C15" s="16">
        <f>SUM(C13:C14)</f>
        <v>588946512</v>
      </c>
      <c r="D15" s="16">
        <f>SUM(D13:D14)</f>
        <v>26445618</v>
      </c>
      <c r="E15" s="16">
        <f>SUM(E13:E14)</f>
        <v>615392130</v>
      </c>
      <c r="F15" s="16">
        <f>SUM(F13:F14)</f>
        <v>193696207</v>
      </c>
    </row>
    <row r="16" spans="1:6" ht="20.05" customHeight="1" x14ac:dyDescent="0.4">
      <c r="A16" s="54" t="s">
        <v>153</v>
      </c>
      <c r="B16" s="37" t="s">
        <v>2</v>
      </c>
      <c r="C16" s="36">
        <v>207348477</v>
      </c>
      <c r="D16" s="36">
        <v>40574276</v>
      </c>
      <c r="E16" s="36">
        <v>247922753</v>
      </c>
      <c r="F16" s="36">
        <v>197322004</v>
      </c>
    </row>
    <row r="17" spans="1:6" ht="20.05" customHeight="1" x14ac:dyDescent="0.4">
      <c r="A17" s="55"/>
      <c r="B17" s="37" t="s">
        <v>0</v>
      </c>
      <c r="C17" s="36">
        <v>1299298589</v>
      </c>
      <c r="D17" s="36">
        <v>22101416</v>
      </c>
      <c r="E17" s="36">
        <v>1321400005</v>
      </c>
      <c r="F17" s="36">
        <v>1778939216.3800001</v>
      </c>
    </row>
    <row r="18" spans="1:6" ht="20.05" customHeight="1" x14ac:dyDescent="0.4">
      <c r="A18" s="55"/>
      <c r="B18" s="37" t="s">
        <v>3</v>
      </c>
      <c r="C18" s="36">
        <v>4361989</v>
      </c>
      <c r="D18" s="36">
        <v>5993180</v>
      </c>
      <c r="E18" s="36">
        <v>10355169</v>
      </c>
      <c r="F18" s="36">
        <v>3392475</v>
      </c>
    </row>
    <row r="19" spans="1:6" ht="20.05" customHeight="1" x14ac:dyDescent="0.4">
      <c r="A19" s="56"/>
      <c r="B19" s="13" t="s">
        <v>54</v>
      </c>
      <c r="C19" s="16">
        <f>SUM(C16:C18)</f>
        <v>1511009055</v>
      </c>
      <c r="D19" s="16">
        <f>SUM(D16:D18)</f>
        <v>68668872</v>
      </c>
      <c r="E19" s="16">
        <f>SUM(E16:E18)</f>
        <v>1579677927</v>
      </c>
      <c r="F19" s="16">
        <f>SUM(F16:F18)</f>
        <v>1979653695.3800001</v>
      </c>
    </row>
    <row r="20" spans="1:6" ht="20.05" customHeight="1" x14ac:dyDescent="0.4">
      <c r="A20" s="54" t="s">
        <v>154</v>
      </c>
      <c r="B20" s="37" t="s">
        <v>2</v>
      </c>
      <c r="C20" s="36">
        <v>4840120616</v>
      </c>
      <c r="D20" s="36">
        <v>12875682</v>
      </c>
      <c r="E20" s="36">
        <v>4852996298</v>
      </c>
      <c r="F20" s="36">
        <v>5640120616</v>
      </c>
    </row>
    <row r="21" spans="1:6" ht="20.05" customHeight="1" x14ac:dyDescent="0.4">
      <c r="A21" s="55"/>
      <c r="B21" s="37" t="s">
        <v>0</v>
      </c>
      <c r="C21" s="36">
        <v>77823549</v>
      </c>
      <c r="D21" s="36">
        <v>10866553</v>
      </c>
      <c r="E21" s="36">
        <v>88690102</v>
      </c>
      <c r="F21" s="36">
        <v>19584325</v>
      </c>
    </row>
    <row r="22" spans="1:6" ht="20.05" customHeight="1" x14ac:dyDescent="0.4">
      <c r="A22" s="56"/>
      <c r="B22" s="13" t="s">
        <v>54</v>
      </c>
      <c r="C22" s="16">
        <f>SUM(C20:C21)</f>
        <v>4917944165</v>
      </c>
      <c r="D22" s="16">
        <f>SUM(D20:D21)</f>
        <v>23742235</v>
      </c>
      <c r="E22" s="16">
        <f>SUM(E20:E21)</f>
        <v>4941686400</v>
      </c>
      <c r="F22" s="16">
        <f>SUM(F20:F21)</f>
        <v>5659704941</v>
      </c>
    </row>
    <row r="23" spans="1:6" s="21" customFormat="1" ht="20.05" customHeight="1" x14ac:dyDescent="0.4">
      <c r="A23" s="24"/>
      <c r="B23" s="26"/>
      <c r="C23" s="20"/>
      <c r="D23" s="20"/>
      <c r="E23" s="20"/>
      <c r="F23" s="41" t="s">
        <v>132</v>
      </c>
    </row>
    <row r="24" spans="1:6" ht="20.05" customHeight="1" x14ac:dyDescent="0.4">
      <c r="A24" s="50" t="s">
        <v>169</v>
      </c>
      <c r="B24" s="50"/>
      <c r="C24" s="50"/>
      <c r="D24" s="50"/>
      <c r="E24" s="50"/>
      <c r="F24" s="50"/>
    </row>
    <row r="25" spans="1:6" ht="20.05" customHeight="1" x14ac:dyDescent="0.4">
      <c r="A25" s="92" t="s">
        <v>172</v>
      </c>
      <c r="B25" s="92"/>
      <c r="C25" s="39"/>
      <c r="D25" s="39"/>
      <c r="E25" s="39"/>
      <c r="F25" s="40" t="s">
        <v>44</v>
      </c>
    </row>
    <row r="26" spans="1:6" ht="20.05" customHeight="1" x14ac:dyDescent="0.4">
      <c r="A26" s="10" t="s">
        <v>171</v>
      </c>
      <c r="B26" s="10" t="s">
        <v>7</v>
      </c>
      <c r="C26" s="15" t="s">
        <v>141</v>
      </c>
      <c r="D26" s="15" t="s">
        <v>127</v>
      </c>
      <c r="E26" s="15" t="s">
        <v>47</v>
      </c>
      <c r="F26" s="15" t="s">
        <v>48</v>
      </c>
    </row>
    <row r="27" spans="1:6" ht="20.05" customHeight="1" x14ac:dyDescent="0.4">
      <c r="A27" s="54" t="s">
        <v>1</v>
      </c>
      <c r="B27" s="37" t="s">
        <v>2</v>
      </c>
      <c r="C27" s="36">
        <v>286416294</v>
      </c>
      <c r="D27" s="36">
        <v>9857713</v>
      </c>
      <c r="E27" s="36">
        <v>296274007</v>
      </c>
      <c r="F27" s="36">
        <v>286415294</v>
      </c>
    </row>
    <row r="28" spans="1:6" ht="20.05" customHeight="1" x14ac:dyDescent="0.4">
      <c r="A28" s="56"/>
      <c r="B28" s="13" t="s">
        <v>54</v>
      </c>
      <c r="C28" s="16">
        <f>SUM(C27)</f>
        <v>286416294</v>
      </c>
      <c r="D28" s="16">
        <f>SUM(D27)</f>
        <v>9857713</v>
      </c>
      <c r="E28" s="16">
        <f>SUM(E27)</f>
        <v>296274007</v>
      </c>
      <c r="F28" s="16">
        <f>SUM(F27)</f>
        <v>286415294</v>
      </c>
    </row>
    <row r="29" spans="1:6" ht="20.05" customHeight="1" x14ac:dyDescent="0.4">
      <c r="A29" s="54" t="s">
        <v>155</v>
      </c>
      <c r="B29" s="37" t="s">
        <v>2</v>
      </c>
      <c r="C29" s="36">
        <v>47166623</v>
      </c>
      <c r="D29" s="36">
        <v>5280879</v>
      </c>
      <c r="E29" s="36">
        <v>52447502</v>
      </c>
      <c r="F29" s="36">
        <v>47166623</v>
      </c>
    </row>
    <row r="30" spans="1:6" ht="20.05" customHeight="1" x14ac:dyDescent="0.4">
      <c r="A30" s="55"/>
      <c r="B30" s="37" t="s">
        <v>0</v>
      </c>
      <c r="C30" s="36">
        <v>567328</v>
      </c>
      <c r="D30" s="36">
        <v>403</v>
      </c>
      <c r="E30" s="36">
        <v>567731</v>
      </c>
      <c r="F30" s="36">
        <v>569626</v>
      </c>
    </row>
    <row r="31" spans="1:6" ht="20.05" customHeight="1" x14ac:dyDescent="0.4">
      <c r="A31" s="56"/>
      <c r="B31" s="13" t="s">
        <v>54</v>
      </c>
      <c r="C31" s="16">
        <f>SUM(C29:C30)</f>
        <v>47733951</v>
      </c>
      <c r="D31" s="16">
        <f>SUM(D29:D30)</f>
        <v>5281282</v>
      </c>
      <c r="E31" s="16">
        <f>SUM(E29:E30)</f>
        <v>53015233</v>
      </c>
      <c r="F31" s="16">
        <f>SUM(F29:F30)</f>
        <v>47736249</v>
      </c>
    </row>
    <row r="32" spans="1:6" ht="20.05" customHeight="1" x14ac:dyDescent="0.4">
      <c r="A32" s="54" t="s">
        <v>156</v>
      </c>
      <c r="B32" s="37" t="s">
        <v>2</v>
      </c>
      <c r="C32" s="36">
        <v>78269515</v>
      </c>
      <c r="D32" s="36">
        <v>13922809</v>
      </c>
      <c r="E32" s="36">
        <v>92192324</v>
      </c>
      <c r="F32" s="36">
        <v>66898045</v>
      </c>
    </row>
    <row r="33" spans="1:6" ht="20.05" customHeight="1" x14ac:dyDescent="0.4">
      <c r="A33" s="55"/>
      <c r="B33" s="37" t="s">
        <v>0</v>
      </c>
      <c r="C33" s="36">
        <v>2588265280</v>
      </c>
      <c r="D33" s="36">
        <v>25011191</v>
      </c>
      <c r="E33" s="36">
        <v>2613276471</v>
      </c>
      <c r="F33" s="36">
        <v>2916224561</v>
      </c>
    </row>
    <row r="34" spans="1:6" ht="20.05" customHeight="1" x14ac:dyDescent="0.4">
      <c r="A34" s="56"/>
      <c r="B34" s="13" t="s">
        <v>54</v>
      </c>
      <c r="C34" s="16">
        <f>SUM(C32:C33)</f>
        <v>2666534795</v>
      </c>
      <c r="D34" s="16">
        <f>SUM(D32:D33)</f>
        <v>38934000</v>
      </c>
      <c r="E34" s="16">
        <f>SUM(E32:E33)</f>
        <v>2705468795</v>
      </c>
      <c r="F34" s="16">
        <f>SUM(F32:F33)</f>
        <v>2983122606</v>
      </c>
    </row>
    <row r="35" spans="1:6" ht="20.05" customHeight="1" x14ac:dyDescent="0.4">
      <c r="A35" s="54" t="s">
        <v>6</v>
      </c>
      <c r="B35" s="37" t="s">
        <v>2</v>
      </c>
      <c r="C35" s="36">
        <v>69515964</v>
      </c>
      <c r="D35" s="36">
        <v>11350821</v>
      </c>
      <c r="E35" s="36">
        <v>80866785</v>
      </c>
      <c r="F35" s="36">
        <v>69515964</v>
      </c>
    </row>
    <row r="36" spans="1:6" ht="20.05" customHeight="1" x14ac:dyDescent="0.4">
      <c r="A36" s="55"/>
      <c r="B36" s="37" t="s">
        <v>0</v>
      </c>
      <c r="C36" s="36">
        <v>47871320</v>
      </c>
      <c r="D36" s="36">
        <v>6789</v>
      </c>
      <c r="E36" s="36">
        <v>47878109</v>
      </c>
      <c r="F36" s="36">
        <v>47871320</v>
      </c>
    </row>
    <row r="37" spans="1:6" ht="20.05" customHeight="1" x14ac:dyDescent="0.4">
      <c r="A37" s="56"/>
      <c r="B37" s="13" t="s">
        <v>54</v>
      </c>
      <c r="C37" s="16">
        <f>SUM(C35:C36)</f>
        <v>117387284</v>
      </c>
      <c r="D37" s="16">
        <f>SUM(D35:D36)</f>
        <v>11357610</v>
      </c>
      <c r="E37" s="16">
        <f>SUM(E35:E36)</f>
        <v>128744894</v>
      </c>
      <c r="F37" s="16">
        <f>SUM(F35:F36)</f>
        <v>117387284</v>
      </c>
    </row>
    <row r="38" spans="1:6" ht="20.05" customHeight="1" x14ac:dyDescent="0.4">
      <c r="A38" s="54" t="s">
        <v>157</v>
      </c>
      <c r="B38" s="37" t="s">
        <v>2</v>
      </c>
      <c r="C38" s="36">
        <v>72345841</v>
      </c>
      <c r="D38" s="36">
        <v>11679574</v>
      </c>
      <c r="E38" s="36">
        <v>84025415</v>
      </c>
      <c r="F38" s="36">
        <v>72345841</v>
      </c>
    </row>
    <row r="39" spans="1:6" ht="20.05" customHeight="1" x14ac:dyDescent="0.4">
      <c r="A39" s="55"/>
      <c r="B39" s="37" t="s">
        <v>0</v>
      </c>
      <c r="C39" s="36">
        <v>12018500</v>
      </c>
      <c r="D39" s="36">
        <v>0</v>
      </c>
      <c r="E39" s="36">
        <v>12018500</v>
      </c>
      <c r="F39" s="36">
        <v>12018500</v>
      </c>
    </row>
    <row r="40" spans="1:6" ht="20.05" customHeight="1" x14ac:dyDescent="0.4">
      <c r="A40" s="56"/>
      <c r="B40" s="13" t="s">
        <v>54</v>
      </c>
      <c r="C40" s="16">
        <f>SUM(C38:C39)</f>
        <v>84364341</v>
      </c>
      <c r="D40" s="16">
        <f>SUM(D38:D39)</f>
        <v>11679574</v>
      </c>
      <c r="E40" s="16">
        <f>SUM(E38:E39)</f>
        <v>96043915</v>
      </c>
      <c r="F40" s="16">
        <f>SUM(F38:F39)</f>
        <v>84364341</v>
      </c>
    </row>
    <row r="41" spans="1:6" ht="20.05" customHeight="1" x14ac:dyDescent="0.4">
      <c r="A41" s="54" t="s">
        <v>158</v>
      </c>
      <c r="B41" s="37" t="s">
        <v>2</v>
      </c>
      <c r="C41" s="36">
        <v>512057710</v>
      </c>
      <c r="D41" s="36">
        <v>5746708</v>
      </c>
      <c r="E41" s="36">
        <v>517804418</v>
      </c>
      <c r="F41" s="36">
        <v>512057710</v>
      </c>
    </row>
    <row r="42" spans="1:6" ht="20.05" customHeight="1" x14ac:dyDescent="0.4">
      <c r="A42" s="55"/>
      <c r="B42" s="37" t="s">
        <v>0</v>
      </c>
      <c r="C42" s="36">
        <v>4609945</v>
      </c>
      <c r="D42" s="36">
        <v>0</v>
      </c>
      <c r="E42" s="36">
        <v>4609945</v>
      </c>
      <c r="F42" s="36">
        <v>4609945</v>
      </c>
    </row>
    <row r="43" spans="1:6" ht="20.05" customHeight="1" x14ac:dyDescent="0.4">
      <c r="A43" s="56"/>
      <c r="B43" s="13" t="s">
        <v>54</v>
      </c>
      <c r="C43" s="16">
        <f>SUM(C41:C42)</f>
        <v>516667655</v>
      </c>
      <c r="D43" s="16">
        <f>SUM(D41:D42)</f>
        <v>5746708</v>
      </c>
      <c r="E43" s="16">
        <f>SUM(E41:E42)</f>
        <v>522414363</v>
      </c>
      <c r="F43" s="16">
        <f>SUM(F41:F42)</f>
        <v>516667655</v>
      </c>
    </row>
    <row r="44" spans="1:6" ht="20.05" customHeight="1" x14ac:dyDescent="0.4">
      <c r="A44" s="54" t="s">
        <v>159</v>
      </c>
      <c r="B44" s="37" t="s">
        <v>2</v>
      </c>
      <c r="C44" s="36">
        <v>87560904</v>
      </c>
      <c r="D44" s="36">
        <v>17617518</v>
      </c>
      <c r="E44" s="36">
        <v>105178422</v>
      </c>
      <c r="F44" s="36">
        <v>87560904</v>
      </c>
    </row>
    <row r="45" spans="1:6" ht="20.05" customHeight="1" x14ac:dyDescent="0.4">
      <c r="A45" s="55"/>
      <c r="B45" s="37" t="s">
        <v>0</v>
      </c>
      <c r="C45" s="36">
        <v>177525220</v>
      </c>
      <c r="D45" s="36">
        <v>482230</v>
      </c>
      <c r="E45" s="36">
        <v>178007450</v>
      </c>
      <c r="F45" s="36">
        <v>184796076</v>
      </c>
    </row>
    <row r="46" spans="1:6" ht="20.05" customHeight="1" x14ac:dyDescent="0.4">
      <c r="A46" s="56"/>
      <c r="B46" s="13" t="s">
        <v>54</v>
      </c>
      <c r="C46" s="16">
        <f>SUM(C44:C45)</f>
        <v>265086124</v>
      </c>
      <c r="D46" s="16">
        <f>SUM(D44:D45)</f>
        <v>18099748</v>
      </c>
      <c r="E46" s="16">
        <f>SUM(E44:E45)</f>
        <v>283185872</v>
      </c>
      <c r="F46" s="16">
        <f>SUM(F44:F45)</f>
        <v>272356980</v>
      </c>
    </row>
    <row r="47" spans="1:6" ht="20.05" customHeight="1" x14ac:dyDescent="0.4">
      <c r="A47" s="54" t="s">
        <v>5</v>
      </c>
      <c r="B47" s="37" t="s">
        <v>2</v>
      </c>
      <c r="C47" s="36">
        <v>159167755</v>
      </c>
      <c r="D47" s="36">
        <v>10323185</v>
      </c>
      <c r="E47" s="36">
        <v>169490940</v>
      </c>
      <c r="F47" s="36">
        <v>159167755</v>
      </c>
    </row>
    <row r="48" spans="1:6" ht="20.05" customHeight="1" x14ac:dyDescent="0.4">
      <c r="A48" s="55"/>
      <c r="B48" s="37" t="s">
        <v>0</v>
      </c>
      <c r="C48" s="36">
        <v>146577000</v>
      </c>
      <c r="D48" s="36">
        <v>131763</v>
      </c>
      <c r="E48" s="36">
        <v>146708763</v>
      </c>
      <c r="F48" s="36">
        <v>157036662</v>
      </c>
    </row>
    <row r="49" spans="1:6" ht="20.05" customHeight="1" x14ac:dyDescent="0.4">
      <c r="A49" s="56"/>
      <c r="B49" s="13" t="s">
        <v>54</v>
      </c>
      <c r="C49" s="16">
        <f>SUM(C47:C48)</f>
        <v>305744755</v>
      </c>
      <c r="D49" s="16">
        <f>SUM(D47:D48)</f>
        <v>10454948</v>
      </c>
      <c r="E49" s="16">
        <f>SUM(E47:E48)</f>
        <v>316199703</v>
      </c>
      <c r="F49" s="16">
        <f>SUM(F47:F48)</f>
        <v>316204417</v>
      </c>
    </row>
    <row r="50" spans="1:6" ht="20.05" customHeight="1" x14ac:dyDescent="0.4">
      <c r="A50" s="54" t="s">
        <v>4</v>
      </c>
      <c r="B50" s="37" t="s">
        <v>2</v>
      </c>
      <c r="C50" s="36">
        <v>300564408</v>
      </c>
      <c r="D50" s="36">
        <v>27677164</v>
      </c>
      <c r="E50" s="36">
        <v>328241572</v>
      </c>
      <c r="F50" s="36">
        <v>300564407</v>
      </c>
    </row>
    <row r="51" spans="1:6" x14ac:dyDescent="0.4">
      <c r="A51" s="55"/>
      <c r="B51" s="37" t="s">
        <v>0</v>
      </c>
      <c r="C51" s="36">
        <v>1742110033</v>
      </c>
      <c r="D51" s="36">
        <v>21720564</v>
      </c>
      <c r="E51" s="36">
        <v>1763830597</v>
      </c>
      <c r="F51" s="36">
        <v>1849983148</v>
      </c>
    </row>
    <row r="52" spans="1:6" ht="19" customHeight="1" x14ac:dyDescent="0.4">
      <c r="A52" s="56"/>
      <c r="B52" s="13" t="s">
        <v>54</v>
      </c>
      <c r="C52" s="16">
        <f>SUM(C50:C51)</f>
        <v>2042674441</v>
      </c>
      <c r="D52" s="16">
        <f>SUM(D50:D51)</f>
        <v>49397728</v>
      </c>
      <c r="E52" s="16">
        <f>SUM(E50:E51)</f>
        <v>2092072169</v>
      </c>
      <c r="F52" s="16">
        <f>SUM(F50:F51)</f>
        <v>2150547555</v>
      </c>
    </row>
    <row r="53" spans="1:6" ht="19.5" customHeight="1" x14ac:dyDescent="0.4">
      <c r="A53" s="47" t="s">
        <v>54</v>
      </c>
      <c r="B53" s="47"/>
      <c r="C53" s="14">
        <v>14311409860</v>
      </c>
      <c r="D53" s="14">
        <v>340340692</v>
      </c>
      <c r="E53" s="14">
        <v>14651750552</v>
      </c>
      <c r="F53" s="14">
        <v>15682263080.380001</v>
      </c>
    </row>
  </sheetData>
  <mergeCells count="19">
    <mergeCell ref="A32:A34"/>
    <mergeCell ref="A1:F1"/>
    <mergeCell ref="A4:A6"/>
    <mergeCell ref="A7:A9"/>
    <mergeCell ref="A10:A12"/>
    <mergeCell ref="A13:A15"/>
    <mergeCell ref="A16:A19"/>
    <mergeCell ref="A20:A22"/>
    <mergeCell ref="A24:F24"/>
    <mergeCell ref="A25:B25"/>
    <mergeCell ref="A27:A28"/>
    <mergeCell ref="A29:A31"/>
    <mergeCell ref="A53:B53"/>
    <mergeCell ref="A35:A37"/>
    <mergeCell ref="A38:A40"/>
    <mergeCell ref="A41:A43"/>
    <mergeCell ref="A44:A46"/>
    <mergeCell ref="A47:A49"/>
    <mergeCell ref="A50:A52"/>
  </mergeCells>
  <printOptions horizontalCentered="1" verticalCentered="1"/>
  <pageMargins left="0.7" right="0.7" top="0.75" bottom="0.75" header="0.3" footer="0.3"/>
  <pageSetup paperSize="9" firstPageNumber="56" orientation="landscape" useFirstPageNumber="1" verticalDpi="0" r:id="rId1"/>
  <headerFooter>
    <oddFooter>&amp;C&amp;P</oddFooter>
  </headerFooter>
  <rowBreaks count="2" manualBreakCount="2">
    <brk id="23" max="5" man="1"/>
    <brk id="40" max="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2FEFB-7A37-4CF3-BB0D-839D5A8A225A}">
  <dimension ref="A1:G53"/>
  <sheetViews>
    <sheetView rightToLeft="1" view="pageBreakPreview" topLeftCell="A35" zoomScale="120" zoomScaleNormal="100" zoomScaleSheetLayoutView="120" workbookViewId="0">
      <selection activeCell="M153" sqref="M153"/>
    </sheetView>
  </sheetViews>
  <sheetFormatPr defaultRowHeight="14.6" x14ac:dyDescent="0.4"/>
  <cols>
    <col min="1" max="1" width="16.921875" style="42" customWidth="1"/>
    <col min="2" max="2" width="8.23046875" bestFit="1" customWidth="1"/>
    <col min="3" max="3" width="16.84375" style="4" bestFit="1" customWidth="1"/>
    <col min="4" max="4" width="13.53515625" style="4" customWidth="1"/>
    <col min="5" max="6" width="15.23046875" style="4" bestFit="1" customWidth="1"/>
    <col min="7" max="7" width="14.53515625" style="4" customWidth="1"/>
  </cols>
  <sheetData>
    <row r="1" spans="1:7" ht="20.05" customHeight="1" x14ac:dyDescent="0.4">
      <c r="A1" s="50" t="s">
        <v>173</v>
      </c>
      <c r="B1" s="50"/>
      <c r="C1" s="50"/>
      <c r="D1" s="50"/>
      <c r="E1" s="50"/>
      <c r="F1" s="50"/>
      <c r="G1" s="50"/>
    </row>
    <row r="2" spans="1:7" ht="15.45" x14ac:dyDescent="0.4">
      <c r="A2" s="95" t="s">
        <v>174</v>
      </c>
      <c r="B2" s="95"/>
      <c r="C2" s="95"/>
      <c r="D2" s="95"/>
      <c r="E2" s="95"/>
      <c r="F2" s="95"/>
      <c r="G2" s="9" t="s">
        <v>44</v>
      </c>
    </row>
    <row r="3" spans="1:7" ht="34.5" customHeight="1" x14ac:dyDescent="0.4">
      <c r="A3" s="10" t="s">
        <v>148</v>
      </c>
      <c r="B3" s="8" t="s">
        <v>7</v>
      </c>
      <c r="C3" s="15" t="s">
        <v>49</v>
      </c>
      <c r="D3" s="15" t="s">
        <v>165</v>
      </c>
      <c r="E3" s="15" t="s">
        <v>50</v>
      </c>
      <c r="F3" s="15" t="s">
        <v>51</v>
      </c>
      <c r="G3" s="15" t="s">
        <v>58</v>
      </c>
    </row>
    <row r="4" spans="1:7" ht="20.05" customHeight="1" x14ac:dyDescent="0.4">
      <c r="A4" s="54" t="s">
        <v>149</v>
      </c>
      <c r="B4" s="37" t="s">
        <v>2</v>
      </c>
      <c r="C4" s="36">
        <v>16752706</v>
      </c>
      <c r="D4" s="36">
        <v>3340542</v>
      </c>
      <c r="E4" s="36">
        <v>5964316</v>
      </c>
      <c r="F4" s="36">
        <v>4522170</v>
      </c>
      <c r="G4" s="36">
        <v>30579734</v>
      </c>
    </row>
    <row r="5" spans="1:7" ht="20.05" customHeight="1" x14ac:dyDescent="0.4">
      <c r="A5" s="55"/>
      <c r="B5" s="37" t="s">
        <v>0</v>
      </c>
      <c r="C5" s="36">
        <v>5707464</v>
      </c>
      <c r="D5" s="36">
        <v>4141900</v>
      </c>
      <c r="E5" s="36">
        <v>31827855</v>
      </c>
      <c r="F5" s="36">
        <v>5330270</v>
      </c>
      <c r="G5" s="36">
        <v>47007489</v>
      </c>
    </row>
    <row r="6" spans="1:7" ht="20.05" customHeight="1" x14ac:dyDescent="0.4">
      <c r="A6" s="56"/>
      <c r="B6" s="13" t="s">
        <v>54</v>
      </c>
      <c r="C6" s="16">
        <f>SUM(C4:C5)</f>
        <v>22460170</v>
      </c>
      <c r="D6" s="16">
        <f>SUM(D4:D5)</f>
        <v>7482442</v>
      </c>
      <c r="E6" s="16">
        <f>SUM(E4:E5)</f>
        <v>37792171</v>
      </c>
      <c r="F6" s="16">
        <f>SUM(F4:F5)</f>
        <v>9852440</v>
      </c>
      <c r="G6" s="16">
        <f>SUM(G4:G5)</f>
        <v>77587223</v>
      </c>
    </row>
    <row r="7" spans="1:7" ht="20.05" customHeight="1" x14ac:dyDescent="0.4">
      <c r="A7" s="54" t="s">
        <v>150</v>
      </c>
      <c r="B7" s="37" t="s">
        <v>2</v>
      </c>
      <c r="C7" s="36">
        <v>145156762</v>
      </c>
      <c r="D7" s="36">
        <v>123442817</v>
      </c>
      <c r="E7" s="36">
        <v>16355889</v>
      </c>
      <c r="F7" s="36">
        <v>10658003</v>
      </c>
      <c r="G7" s="36">
        <v>295613471</v>
      </c>
    </row>
    <row r="8" spans="1:7" ht="20.05" customHeight="1" x14ac:dyDescent="0.4">
      <c r="A8" s="55"/>
      <c r="B8" s="37" t="s">
        <v>0</v>
      </c>
      <c r="C8" s="36">
        <v>42041755</v>
      </c>
      <c r="D8" s="36">
        <v>945</v>
      </c>
      <c r="E8" s="36">
        <v>10660834</v>
      </c>
      <c r="F8" s="36">
        <v>8225679</v>
      </c>
      <c r="G8" s="36">
        <v>60929213</v>
      </c>
    </row>
    <row r="9" spans="1:7" ht="20.05" customHeight="1" x14ac:dyDescent="0.4">
      <c r="A9" s="56"/>
      <c r="B9" s="13" t="s">
        <v>54</v>
      </c>
      <c r="C9" s="16">
        <f>SUM(C7:C8)</f>
        <v>187198517</v>
      </c>
      <c r="D9" s="16">
        <f>SUM(D7:D8)</f>
        <v>123443762</v>
      </c>
      <c r="E9" s="16">
        <f>SUM(E7:E8)</f>
        <v>27016723</v>
      </c>
      <c r="F9" s="16">
        <f>SUM(F7:F8)</f>
        <v>18883682</v>
      </c>
      <c r="G9" s="16">
        <f>SUM(G7:G8)</f>
        <v>356542684</v>
      </c>
    </row>
    <row r="10" spans="1:7" ht="20.05" customHeight="1" x14ac:dyDescent="0.4">
      <c r="A10" s="54" t="s">
        <v>151</v>
      </c>
      <c r="B10" s="37" t="s">
        <v>2</v>
      </c>
      <c r="C10" s="36">
        <v>10651468</v>
      </c>
      <c r="D10" s="36">
        <v>1852285</v>
      </c>
      <c r="E10" s="36">
        <v>39020595</v>
      </c>
      <c r="F10" s="36">
        <v>22059025</v>
      </c>
      <c r="G10" s="36">
        <v>73583373</v>
      </c>
    </row>
    <row r="11" spans="1:7" ht="20.05" customHeight="1" x14ac:dyDescent="0.4">
      <c r="A11" s="55"/>
      <c r="B11" s="37" t="s">
        <v>0</v>
      </c>
      <c r="C11" s="36">
        <v>44565953</v>
      </c>
      <c r="D11" s="36">
        <v>10203</v>
      </c>
      <c r="E11" s="36">
        <v>2361864</v>
      </c>
      <c r="F11" s="36">
        <v>1712010</v>
      </c>
      <c r="G11" s="36">
        <v>48650030</v>
      </c>
    </row>
    <row r="12" spans="1:7" ht="20.05" customHeight="1" x14ac:dyDescent="0.4">
      <c r="A12" s="56"/>
      <c r="B12" s="13" t="s">
        <v>54</v>
      </c>
      <c r="C12" s="16">
        <f>SUM(C10:C11)</f>
        <v>55217421</v>
      </c>
      <c r="D12" s="16">
        <f>SUM(D10:D11)</f>
        <v>1862488</v>
      </c>
      <c r="E12" s="16">
        <f>SUM(E10:E11)</f>
        <v>41382459</v>
      </c>
      <c r="F12" s="16">
        <f>SUM(F10:F11)</f>
        <v>23771035</v>
      </c>
      <c r="G12" s="16">
        <f>SUM(G10:G11)</f>
        <v>122233403</v>
      </c>
    </row>
    <row r="13" spans="1:7" ht="20.05" customHeight="1" x14ac:dyDescent="0.4">
      <c r="A13" s="51" t="s">
        <v>152</v>
      </c>
      <c r="B13" s="37" t="s">
        <v>2</v>
      </c>
      <c r="C13" s="36">
        <v>97722341</v>
      </c>
      <c r="D13" s="36">
        <v>30514092</v>
      </c>
      <c r="E13" s="36">
        <v>48260571</v>
      </c>
      <c r="F13" s="36">
        <v>29864491</v>
      </c>
      <c r="G13" s="36">
        <v>206361495</v>
      </c>
    </row>
    <row r="14" spans="1:7" ht="20.05" customHeight="1" x14ac:dyDescent="0.4">
      <c r="A14" s="51"/>
      <c r="B14" s="37" t="s">
        <v>0</v>
      </c>
      <c r="C14" s="36">
        <v>1513110</v>
      </c>
      <c r="D14" s="36">
        <v>354424</v>
      </c>
      <c r="E14" s="36">
        <v>2183009</v>
      </c>
      <c r="F14" s="36">
        <v>1101228</v>
      </c>
      <c r="G14" s="36">
        <v>5151771</v>
      </c>
    </row>
    <row r="15" spans="1:7" ht="20.05" customHeight="1" x14ac:dyDescent="0.4">
      <c r="A15" s="51"/>
      <c r="B15" s="13" t="s">
        <v>54</v>
      </c>
      <c r="C15" s="16">
        <f>SUM(C13:C14)</f>
        <v>99235451</v>
      </c>
      <c r="D15" s="16">
        <f>SUM(D13:D14)</f>
        <v>30868516</v>
      </c>
      <c r="E15" s="16">
        <f>SUM(E13:E14)</f>
        <v>50443580</v>
      </c>
      <c r="F15" s="16">
        <f>SUM(F13:F14)</f>
        <v>30965719</v>
      </c>
      <c r="G15" s="16">
        <f>SUM(G13:G14)</f>
        <v>211513266</v>
      </c>
    </row>
    <row r="16" spans="1:7" ht="20.05" customHeight="1" x14ac:dyDescent="0.4">
      <c r="A16" s="54" t="s">
        <v>153</v>
      </c>
      <c r="B16" s="37" t="s">
        <v>2</v>
      </c>
      <c r="C16" s="36">
        <v>41980769</v>
      </c>
      <c r="D16" s="36">
        <v>43645584</v>
      </c>
      <c r="E16" s="36">
        <v>23382903</v>
      </c>
      <c r="F16" s="36">
        <v>16550062</v>
      </c>
      <c r="G16" s="36">
        <v>125559318</v>
      </c>
    </row>
    <row r="17" spans="1:7" ht="20.05" customHeight="1" x14ac:dyDescent="0.4">
      <c r="A17" s="55"/>
      <c r="B17" s="37" t="s">
        <v>0</v>
      </c>
      <c r="C17" s="36">
        <v>1046977185</v>
      </c>
      <c r="D17" s="36">
        <v>1676489</v>
      </c>
      <c r="E17" s="36">
        <v>65743771</v>
      </c>
      <c r="F17" s="36">
        <v>47777928</v>
      </c>
      <c r="G17" s="36">
        <v>1162175373</v>
      </c>
    </row>
    <row r="18" spans="1:7" ht="20.05" customHeight="1" x14ac:dyDescent="0.4">
      <c r="A18" s="55"/>
      <c r="B18" s="37" t="s">
        <v>3</v>
      </c>
      <c r="C18" s="36">
        <v>2377175</v>
      </c>
      <c r="D18" s="36">
        <v>67586</v>
      </c>
      <c r="E18" s="36">
        <v>445738</v>
      </c>
      <c r="F18" s="36">
        <v>1023409</v>
      </c>
      <c r="G18" s="36">
        <v>3913908</v>
      </c>
    </row>
    <row r="19" spans="1:7" ht="20.05" customHeight="1" x14ac:dyDescent="0.4">
      <c r="A19" s="56"/>
      <c r="B19" s="13" t="s">
        <v>54</v>
      </c>
      <c r="C19" s="16">
        <f>SUM(C16:C18)</f>
        <v>1091335129</v>
      </c>
      <c r="D19" s="16">
        <f>SUM(D16:D18)</f>
        <v>45389659</v>
      </c>
      <c r="E19" s="16">
        <f>SUM(E16:E18)</f>
        <v>89572412</v>
      </c>
      <c r="F19" s="16">
        <f>SUM(F16:F18)</f>
        <v>65351399</v>
      </c>
      <c r="G19" s="16">
        <f>SUM(G16:G18)</f>
        <v>1291648599</v>
      </c>
    </row>
    <row r="20" spans="1:7" s="45" customFormat="1" ht="20.05" customHeight="1" x14ac:dyDescent="0.4">
      <c r="A20" s="43"/>
      <c r="B20" s="44"/>
      <c r="C20" s="41"/>
      <c r="D20" s="41"/>
      <c r="E20" s="41"/>
      <c r="F20" s="41"/>
      <c r="G20" s="41" t="s">
        <v>132</v>
      </c>
    </row>
    <row r="21" spans="1:7" ht="20.05" customHeight="1" x14ac:dyDescent="0.4">
      <c r="A21" s="93" t="s">
        <v>173</v>
      </c>
      <c r="B21" s="93"/>
      <c r="C21" s="93"/>
      <c r="D21" s="93"/>
      <c r="E21" s="93"/>
      <c r="F21" s="93"/>
      <c r="G21" s="93"/>
    </row>
    <row r="22" spans="1:7" ht="15.45" x14ac:dyDescent="0.4">
      <c r="A22" s="94" t="s">
        <v>175</v>
      </c>
      <c r="B22" s="94"/>
      <c r="C22" s="94"/>
      <c r="D22" s="94"/>
      <c r="E22" s="94"/>
      <c r="F22" s="94"/>
      <c r="G22" s="46" t="s">
        <v>44</v>
      </c>
    </row>
    <row r="23" spans="1:7" ht="34.5" customHeight="1" x14ac:dyDescent="0.4">
      <c r="A23" s="10" t="s">
        <v>148</v>
      </c>
      <c r="B23" s="8" t="s">
        <v>7</v>
      </c>
      <c r="C23" s="15" t="s">
        <v>49</v>
      </c>
      <c r="D23" s="15" t="s">
        <v>165</v>
      </c>
      <c r="E23" s="15" t="s">
        <v>50</v>
      </c>
      <c r="F23" s="15" t="s">
        <v>51</v>
      </c>
      <c r="G23" s="15" t="s">
        <v>58</v>
      </c>
    </row>
    <row r="24" spans="1:7" ht="20.05" customHeight="1" x14ac:dyDescent="0.4">
      <c r="A24" s="54" t="s">
        <v>154</v>
      </c>
      <c r="B24" s="37" t="s">
        <v>2</v>
      </c>
      <c r="C24" s="36">
        <v>3256558327</v>
      </c>
      <c r="D24" s="36">
        <v>179821734</v>
      </c>
      <c r="E24" s="36">
        <v>127141156</v>
      </c>
      <c r="F24" s="36">
        <v>27519874</v>
      </c>
      <c r="G24" s="36">
        <v>3591041091</v>
      </c>
    </row>
    <row r="25" spans="1:7" ht="20.05" customHeight="1" x14ac:dyDescent="0.4">
      <c r="A25" s="55"/>
      <c r="B25" s="37" t="s">
        <v>0</v>
      </c>
      <c r="C25" s="36">
        <v>39988147</v>
      </c>
      <c r="D25" s="36">
        <v>397636</v>
      </c>
      <c r="E25" s="36">
        <v>36194435</v>
      </c>
      <c r="F25" s="36">
        <v>6187498</v>
      </c>
      <c r="G25" s="36">
        <v>82767716</v>
      </c>
    </row>
    <row r="26" spans="1:7" ht="20.05" customHeight="1" x14ac:dyDescent="0.4">
      <c r="A26" s="56"/>
      <c r="B26" s="13" t="s">
        <v>54</v>
      </c>
      <c r="C26" s="16">
        <f>SUM(C24:C25)</f>
        <v>3296546474</v>
      </c>
      <c r="D26" s="16">
        <f>SUM(D24:D25)</f>
        <v>180219370</v>
      </c>
      <c r="E26" s="16">
        <f>SUM(E24:E25)</f>
        <v>163335591</v>
      </c>
      <c r="F26" s="16">
        <f>SUM(F24:F25)</f>
        <v>33707372</v>
      </c>
      <c r="G26" s="16">
        <f>SUM(G24:G25)</f>
        <v>3673808807</v>
      </c>
    </row>
    <row r="27" spans="1:7" ht="20.05" customHeight="1" x14ac:dyDescent="0.4">
      <c r="A27" s="54" t="s">
        <v>1</v>
      </c>
      <c r="B27" s="37" t="s">
        <v>2</v>
      </c>
      <c r="C27" s="36">
        <v>90654704</v>
      </c>
      <c r="D27" s="36">
        <v>5672509</v>
      </c>
      <c r="E27" s="36">
        <v>10763969</v>
      </c>
      <c r="F27" s="36">
        <v>4083937</v>
      </c>
      <c r="G27" s="36">
        <v>111175119</v>
      </c>
    </row>
    <row r="28" spans="1:7" ht="20.05" customHeight="1" x14ac:dyDescent="0.4">
      <c r="A28" s="56"/>
      <c r="B28" s="13" t="s">
        <v>54</v>
      </c>
      <c r="C28" s="16">
        <f>SUM(C27)</f>
        <v>90654704</v>
      </c>
      <c r="D28" s="16">
        <f>SUM(D27)</f>
        <v>5672509</v>
      </c>
      <c r="E28" s="16">
        <f>SUM(E27)</f>
        <v>10763969</v>
      </c>
      <c r="F28" s="16">
        <f>SUM(F27)</f>
        <v>4083937</v>
      </c>
      <c r="G28" s="16">
        <f>SUM(G27)</f>
        <v>111175119</v>
      </c>
    </row>
    <row r="29" spans="1:7" ht="20.05" customHeight="1" x14ac:dyDescent="0.4">
      <c r="A29" s="54" t="s">
        <v>155</v>
      </c>
      <c r="B29" s="37" t="s">
        <v>2</v>
      </c>
      <c r="C29" s="36">
        <v>7129177</v>
      </c>
      <c r="D29" s="36">
        <v>326957</v>
      </c>
      <c r="E29" s="36">
        <v>18695650</v>
      </c>
      <c r="F29" s="36">
        <v>2837881</v>
      </c>
      <c r="G29" s="36">
        <v>28989665</v>
      </c>
    </row>
    <row r="30" spans="1:7" ht="20.05" customHeight="1" x14ac:dyDescent="0.4">
      <c r="A30" s="55"/>
      <c r="B30" s="37" t="s">
        <v>0</v>
      </c>
      <c r="C30" s="36">
        <v>318008</v>
      </c>
      <c r="D30" s="36">
        <v>8763</v>
      </c>
      <c r="E30" s="36">
        <v>94589</v>
      </c>
      <c r="F30" s="36">
        <v>170642</v>
      </c>
      <c r="G30" s="36">
        <v>592002</v>
      </c>
    </row>
    <row r="31" spans="1:7" ht="20.05" customHeight="1" x14ac:dyDescent="0.4">
      <c r="A31" s="56"/>
      <c r="B31" s="13" t="s">
        <v>54</v>
      </c>
      <c r="C31" s="16">
        <f>SUM(C29:C30)</f>
        <v>7447185</v>
      </c>
      <c r="D31" s="16">
        <f>SUM(D29:D30)</f>
        <v>335720</v>
      </c>
      <c r="E31" s="16">
        <f>SUM(E29:E30)</f>
        <v>18790239</v>
      </c>
      <c r="F31" s="16">
        <f>SUM(F29:F30)</f>
        <v>3008523</v>
      </c>
      <c r="G31" s="16">
        <f>SUM(G29:G30)</f>
        <v>29581667</v>
      </c>
    </row>
    <row r="32" spans="1:7" ht="20.05" customHeight="1" x14ac:dyDescent="0.4">
      <c r="A32" s="54" t="s">
        <v>156</v>
      </c>
      <c r="B32" s="37" t="s">
        <v>2</v>
      </c>
      <c r="C32" s="36">
        <v>60934051</v>
      </c>
      <c r="D32" s="36">
        <v>1241061</v>
      </c>
      <c r="E32" s="36">
        <v>1977970</v>
      </c>
      <c r="F32" s="36">
        <v>1911763</v>
      </c>
      <c r="G32" s="36">
        <v>66064845</v>
      </c>
    </row>
    <row r="33" spans="1:7" ht="20.05" customHeight="1" x14ac:dyDescent="0.4">
      <c r="A33" s="55"/>
      <c r="B33" s="37" t="s">
        <v>0</v>
      </c>
      <c r="C33" s="36">
        <v>1008002469</v>
      </c>
      <c r="D33" s="36">
        <v>4252498</v>
      </c>
      <c r="E33" s="36">
        <v>202397983</v>
      </c>
      <c r="F33" s="36">
        <v>263247600</v>
      </c>
      <c r="G33" s="36">
        <v>1477900550</v>
      </c>
    </row>
    <row r="34" spans="1:7" ht="20.05" customHeight="1" x14ac:dyDescent="0.4">
      <c r="A34" s="56"/>
      <c r="B34" s="13" t="s">
        <v>54</v>
      </c>
      <c r="C34" s="16">
        <f>SUM(C32:C33)</f>
        <v>1068936520</v>
      </c>
      <c r="D34" s="16">
        <f>SUM(D32:D33)</f>
        <v>5493559</v>
      </c>
      <c r="E34" s="16">
        <f>SUM(E32:E33)</f>
        <v>204375953</v>
      </c>
      <c r="F34" s="16">
        <f>SUM(F32:F33)</f>
        <v>265159363</v>
      </c>
      <c r="G34" s="16">
        <f>SUM(G32:G33)</f>
        <v>1543965395</v>
      </c>
    </row>
    <row r="35" spans="1:7" ht="20.05" customHeight="1" x14ac:dyDescent="0.4">
      <c r="A35" s="54" t="s">
        <v>6</v>
      </c>
      <c r="B35" s="37" t="s">
        <v>2</v>
      </c>
      <c r="C35" s="36">
        <v>32960335</v>
      </c>
      <c r="D35" s="36">
        <v>5087353</v>
      </c>
      <c r="E35" s="36">
        <v>10055398</v>
      </c>
      <c r="F35" s="36">
        <v>1839146</v>
      </c>
      <c r="G35" s="36">
        <v>49942232</v>
      </c>
    </row>
    <row r="36" spans="1:7" ht="20.05" customHeight="1" x14ac:dyDescent="0.4">
      <c r="A36" s="55"/>
      <c r="B36" s="37" t="s">
        <v>0</v>
      </c>
      <c r="C36" s="36">
        <v>11952631</v>
      </c>
      <c r="D36" s="36">
        <v>5534016</v>
      </c>
      <c r="E36" s="36">
        <v>32384075</v>
      </c>
      <c r="F36" s="36">
        <v>6851819</v>
      </c>
      <c r="G36" s="36">
        <v>56722541</v>
      </c>
    </row>
    <row r="37" spans="1:7" ht="20.05" customHeight="1" x14ac:dyDescent="0.4">
      <c r="A37" s="56"/>
      <c r="B37" s="13" t="s">
        <v>54</v>
      </c>
      <c r="C37" s="16">
        <f>SUM(C35:C36)</f>
        <v>44912966</v>
      </c>
      <c r="D37" s="16">
        <f>SUM(D35:D36)</f>
        <v>10621369</v>
      </c>
      <c r="E37" s="16">
        <f>SUM(E35:E36)</f>
        <v>42439473</v>
      </c>
      <c r="F37" s="16">
        <f>SUM(F35:F36)</f>
        <v>8690965</v>
      </c>
      <c r="G37" s="16">
        <f>SUM(G35:G36)</f>
        <v>106664773</v>
      </c>
    </row>
    <row r="38" spans="1:7" ht="20.05" customHeight="1" x14ac:dyDescent="0.4">
      <c r="A38" s="54" t="s">
        <v>157</v>
      </c>
      <c r="B38" s="37" t="s">
        <v>2</v>
      </c>
      <c r="C38" s="36">
        <v>11923320</v>
      </c>
      <c r="D38" s="36">
        <v>1046400</v>
      </c>
      <c r="E38" s="36">
        <v>25007114</v>
      </c>
      <c r="F38" s="36">
        <v>6861350</v>
      </c>
      <c r="G38" s="36">
        <v>44838184</v>
      </c>
    </row>
    <row r="39" spans="1:7" ht="20.05" customHeight="1" x14ac:dyDescent="0.4">
      <c r="A39" s="55"/>
      <c r="B39" s="37" t="s">
        <v>0</v>
      </c>
      <c r="C39" s="36">
        <v>7811438</v>
      </c>
      <c r="D39" s="36">
        <v>35000</v>
      </c>
      <c r="E39" s="36">
        <v>352000</v>
      </c>
      <c r="F39" s="36">
        <v>138000</v>
      </c>
      <c r="G39" s="36">
        <v>8336438</v>
      </c>
    </row>
    <row r="40" spans="1:7" ht="20.05" customHeight="1" x14ac:dyDescent="0.4">
      <c r="A40" s="56"/>
      <c r="B40" s="13" t="s">
        <v>54</v>
      </c>
      <c r="C40" s="16">
        <f>SUM(C38:C39)</f>
        <v>19734758</v>
      </c>
      <c r="D40" s="16">
        <f>SUM(D38:D39)</f>
        <v>1081400</v>
      </c>
      <c r="E40" s="16">
        <f>SUM(E38:E39)</f>
        <v>25359114</v>
      </c>
      <c r="F40" s="16">
        <f>SUM(F38:F39)</f>
        <v>6999350</v>
      </c>
      <c r="G40" s="16">
        <f>SUM(G38:G39)</f>
        <v>53174622</v>
      </c>
    </row>
    <row r="41" spans="1:7" ht="20.05" customHeight="1" x14ac:dyDescent="0.4">
      <c r="A41" s="54" t="s">
        <v>158</v>
      </c>
      <c r="B41" s="37" t="s">
        <v>2</v>
      </c>
      <c r="C41" s="36">
        <v>178741292</v>
      </c>
      <c r="D41" s="36">
        <v>27572380</v>
      </c>
      <c r="E41" s="36">
        <v>107815886</v>
      </c>
      <c r="F41" s="36">
        <v>16704079</v>
      </c>
      <c r="G41" s="36">
        <v>330833637</v>
      </c>
    </row>
    <row r="42" spans="1:7" ht="20.05" customHeight="1" x14ac:dyDescent="0.4">
      <c r="A42" s="55"/>
      <c r="B42" s="37" t="s">
        <v>0</v>
      </c>
      <c r="C42" s="36">
        <v>2692175</v>
      </c>
      <c r="D42" s="36">
        <v>0</v>
      </c>
      <c r="E42" s="36">
        <v>99250</v>
      </c>
      <c r="F42" s="36">
        <v>24000</v>
      </c>
      <c r="G42" s="36">
        <v>2815425</v>
      </c>
    </row>
    <row r="43" spans="1:7" ht="20.05" customHeight="1" x14ac:dyDescent="0.4">
      <c r="A43" s="56"/>
      <c r="B43" s="13" t="s">
        <v>54</v>
      </c>
      <c r="C43" s="16">
        <f>SUM(C41:C42)</f>
        <v>181433467</v>
      </c>
      <c r="D43" s="16">
        <f>SUM(D41:D42)</f>
        <v>27572380</v>
      </c>
      <c r="E43" s="16">
        <f>SUM(E41:E42)</f>
        <v>107915136</v>
      </c>
      <c r="F43" s="16">
        <f>SUM(F41:F42)</f>
        <v>16728079</v>
      </c>
      <c r="G43" s="16">
        <f>SUM(G41:G42)</f>
        <v>333649062</v>
      </c>
    </row>
    <row r="44" spans="1:7" ht="20.05" customHeight="1" x14ac:dyDescent="0.4">
      <c r="A44" s="54" t="s">
        <v>159</v>
      </c>
      <c r="B44" s="37" t="s">
        <v>2</v>
      </c>
      <c r="C44" s="36">
        <v>8475450</v>
      </c>
      <c r="D44" s="36">
        <v>4118360</v>
      </c>
      <c r="E44" s="36">
        <v>29809370</v>
      </c>
      <c r="F44" s="36">
        <v>5427820</v>
      </c>
      <c r="G44" s="36">
        <v>47831000</v>
      </c>
    </row>
    <row r="45" spans="1:7" ht="20.05" customHeight="1" x14ac:dyDescent="0.4">
      <c r="A45" s="55"/>
      <c r="B45" s="37" t="s">
        <v>0</v>
      </c>
      <c r="C45" s="36">
        <v>117143135</v>
      </c>
      <c r="D45" s="36">
        <v>94800</v>
      </c>
      <c r="E45" s="36">
        <v>6665984</v>
      </c>
      <c r="F45" s="36">
        <v>1617568</v>
      </c>
      <c r="G45" s="36">
        <v>125521487</v>
      </c>
    </row>
    <row r="46" spans="1:7" ht="20.05" customHeight="1" x14ac:dyDescent="0.4">
      <c r="A46" s="56"/>
      <c r="B46" s="13" t="s">
        <v>54</v>
      </c>
      <c r="C46" s="16">
        <f>SUM(C44:C45)</f>
        <v>125618585</v>
      </c>
      <c r="D46" s="16">
        <f>SUM(D44:D45)</f>
        <v>4213160</v>
      </c>
      <c r="E46" s="16">
        <f>SUM(E44:E45)</f>
        <v>36475354</v>
      </c>
      <c r="F46" s="16">
        <f>SUM(F44:F45)</f>
        <v>7045388</v>
      </c>
      <c r="G46" s="16">
        <f>SUM(G44:G45)</f>
        <v>173352487</v>
      </c>
    </row>
    <row r="47" spans="1:7" ht="20.05" customHeight="1" x14ac:dyDescent="0.4">
      <c r="A47" s="54" t="s">
        <v>5</v>
      </c>
      <c r="B47" s="37" t="s">
        <v>2</v>
      </c>
      <c r="C47" s="36">
        <v>14022800</v>
      </c>
      <c r="D47" s="36">
        <v>585856</v>
      </c>
      <c r="E47" s="36">
        <v>43448885</v>
      </c>
      <c r="F47" s="36">
        <v>4752864</v>
      </c>
      <c r="G47" s="36">
        <v>62810405</v>
      </c>
    </row>
    <row r="48" spans="1:7" ht="20.05" customHeight="1" x14ac:dyDescent="0.4">
      <c r="A48" s="55"/>
      <c r="B48" s="37" t="s">
        <v>0</v>
      </c>
      <c r="C48" s="36">
        <v>96944056</v>
      </c>
      <c r="D48" s="36">
        <v>0</v>
      </c>
      <c r="E48" s="36">
        <v>1918291</v>
      </c>
      <c r="F48" s="36">
        <v>591551</v>
      </c>
      <c r="G48" s="36">
        <v>99453898</v>
      </c>
    </row>
    <row r="49" spans="1:7" ht="20.05" customHeight="1" x14ac:dyDescent="0.4">
      <c r="A49" s="56"/>
      <c r="B49" s="13" t="s">
        <v>54</v>
      </c>
      <c r="C49" s="16">
        <f>SUM(C47:C48)</f>
        <v>110966856</v>
      </c>
      <c r="D49" s="16">
        <f>SUM(D47:D48)</f>
        <v>585856</v>
      </c>
      <c r="E49" s="16">
        <f>SUM(E47:E48)</f>
        <v>45367176</v>
      </c>
      <c r="F49" s="16">
        <f>SUM(F47:F48)</f>
        <v>5344415</v>
      </c>
      <c r="G49" s="16">
        <f>SUM(G47:G48)</f>
        <v>162264303</v>
      </c>
    </row>
    <row r="50" spans="1:7" ht="20.05" customHeight="1" x14ac:dyDescent="0.4">
      <c r="A50" s="54" t="s">
        <v>4</v>
      </c>
      <c r="B50" s="37" t="s">
        <v>2</v>
      </c>
      <c r="C50" s="36">
        <v>120108613</v>
      </c>
      <c r="D50" s="36">
        <v>10620259</v>
      </c>
      <c r="E50" s="36">
        <v>16284550</v>
      </c>
      <c r="F50" s="36">
        <v>14032200</v>
      </c>
      <c r="G50" s="36">
        <v>161045622</v>
      </c>
    </row>
    <row r="51" spans="1:7" ht="20.05" customHeight="1" x14ac:dyDescent="0.4">
      <c r="A51" s="55"/>
      <c r="B51" s="37" t="s">
        <v>0</v>
      </c>
      <c r="C51" s="36">
        <v>883843244</v>
      </c>
      <c r="D51" s="36">
        <v>56278</v>
      </c>
      <c r="E51" s="36">
        <v>76323908</v>
      </c>
      <c r="F51" s="36">
        <v>19434315</v>
      </c>
      <c r="G51" s="36">
        <v>979657745</v>
      </c>
    </row>
    <row r="52" spans="1:7" ht="20.05" customHeight="1" x14ac:dyDescent="0.4">
      <c r="A52" s="56"/>
      <c r="B52" s="8" t="s">
        <v>54</v>
      </c>
      <c r="C52" s="14">
        <f>SUM(C50:C51)</f>
        <v>1003951857</v>
      </c>
      <c r="D52" s="14">
        <f>SUM(D50:D51)</f>
        <v>10676537</v>
      </c>
      <c r="E52" s="14">
        <f>SUM(E50:E51)</f>
        <v>92608458</v>
      </c>
      <c r="F52" s="14">
        <f>SUM(F50:F51)</f>
        <v>33466515</v>
      </c>
      <c r="G52" s="14">
        <f>SUM(G50:G51)</f>
        <v>1140703367</v>
      </c>
    </row>
    <row r="53" spans="1:7" ht="34" customHeight="1" x14ac:dyDescent="0.4">
      <c r="A53" s="47" t="s">
        <v>54</v>
      </c>
      <c r="B53" s="47"/>
      <c r="C53" s="14">
        <v>7405650060</v>
      </c>
      <c r="D53" s="14">
        <v>455518727</v>
      </c>
      <c r="E53" s="14">
        <v>993637808</v>
      </c>
      <c r="F53" s="14">
        <v>533058182</v>
      </c>
      <c r="G53" s="14">
        <v>9387864777</v>
      </c>
    </row>
  </sheetData>
  <mergeCells count="20">
    <mergeCell ref="A29:A31"/>
    <mergeCell ref="A1:G1"/>
    <mergeCell ref="A2:F2"/>
    <mergeCell ref="A4:A6"/>
    <mergeCell ref="A7:A9"/>
    <mergeCell ref="A10:A12"/>
    <mergeCell ref="A13:A15"/>
    <mergeCell ref="A16:A19"/>
    <mergeCell ref="A21:G21"/>
    <mergeCell ref="A22:F22"/>
    <mergeCell ref="A24:A26"/>
    <mergeCell ref="A27:A28"/>
    <mergeCell ref="A50:A52"/>
    <mergeCell ref="A53:B53"/>
    <mergeCell ref="A32:A34"/>
    <mergeCell ref="A35:A37"/>
    <mergeCell ref="A38:A40"/>
    <mergeCell ref="A41:A43"/>
    <mergeCell ref="A44:A46"/>
    <mergeCell ref="A47:A49"/>
  </mergeCells>
  <printOptions horizontalCentered="1" verticalCentered="1"/>
  <pageMargins left="0.7" right="0.7" top="0.75" bottom="0.75" header="0.3" footer="0.3"/>
  <pageSetup paperSize="9" firstPageNumber="59" orientation="landscape" useFirstPageNumber="1" verticalDpi="0" r:id="rId1"/>
  <headerFooter>
    <oddFooter>&amp;C&amp;P</oddFooter>
  </headerFooter>
  <rowBreaks count="2" manualBreakCount="2">
    <brk id="20" max="16383" man="1"/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728B3-02BE-4B72-8734-DDAEF0BF1074}">
  <dimension ref="A1:G10"/>
  <sheetViews>
    <sheetView rightToLeft="1" workbookViewId="0">
      <selection activeCell="N4" sqref="N4"/>
    </sheetView>
  </sheetViews>
  <sheetFormatPr defaultRowHeight="14.6" x14ac:dyDescent="0.4"/>
  <cols>
    <col min="1" max="1" width="5.07421875" customWidth="1"/>
    <col min="2" max="2" width="22.84375" bestFit="1" customWidth="1"/>
    <col min="3" max="3" width="6.23046875" customWidth="1"/>
    <col min="4" max="4" width="16.84375" customWidth="1"/>
    <col min="5" max="5" width="17.15234375" customWidth="1"/>
    <col min="6" max="6" width="16.61328125" customWidth="1"/>
    <col min="7" max="7" width="17.69140625" customWidth="1"/>
  </cols>
  <sheetData>
    <row r="1" spans="1:7" ht="22" customHeight="1" x14ac:dyDescent="0.4">
      <c r="A1" s="50" t="s">
        <v>120</v>
      </c>
      <c r="B1" s="50"/>
      <c r="C1" s="50"/>
      <c r="D1" s="50"/>
      <c r="E1" s="50"/>
      <c r="F1" s="50"/>
      <c r="G1" s="50"/>
    </row>
    <row r="2" spans="1:7" ht="15.45" x14ac:dyDescent="0.4">
      <c r="A2" s="53" t="s">
        <v>46</v>
      </c>
      <c r="B2" s="53"/>
      <c r="C2" s="53"/>
      <c r="D2" s="53"/>
      <c r="E2" s="53"/>
      <c r="F2" s="53"/>
      <c r="G2" s="2" t="s">
        <v>44</v>
      </c>
    </row>
    <row r="3" spans="1:7" ht="29.05" customHeight="1" x14ac:dyDescent="0.4">
      <c r="A3" s="13" t="s">
        <v>32</v>
      </c>
      <c r="B3" s="13" t="s">
        <v>33</v>
      </c>
      <c r="C3" s="8" t="s">
        <v>7</v>
      </c>
      <c r="D3" s="10" t="s">
        <v>121</v>
      </c>
      <c r="E3" s="10" t="s">
        <v>122</v>
      </c>
      <c r="F3" s="8" t="s">
        <v>47</v>
      </c>
      <c r="G3" s="8" t="s">
        <v>48</v>
      </c>
    </row>
    <row r="4" spans="1:7" ht="20.05" customHeight="1" x14ac:dyDescent="0.4">
      <c r="A4" s="7" t="s">
        <v>34</v>
      </c>
      <c r="B4" s="12" t="s">
        <v>35</v>
      </c>
      <c r="C4" s="11" t="s">
        <v>0</v>
      </c>
      <c r="D4" s="17">
        <v>1045957</v>
      </c>
      <c r="E4" s="12">
        <v>0</v>
      </c>
      <c r="F4" s="17">
        <v>1045957</v>
      </c>
      <c r="G4" s="17">
        <v>973645</v>
      </c>
    </row>
    <row r="5" spans="1:7" ht="20.05" customHeight="1" x14ac:dyDescent="0.4">
      <c r="A5" s="52" t="s">
        <v>118</v>
      </c>
      <c r="B5" s="52"/>
      <c r="C5" s="52"/>
      <c r="D5" s="16">
        <v>1045957</v>
      </c>
      <c r="E5" s="13">
        <v>0</v>
      </c>
      <c r="F5" s="16">
        <v>1045957</v>
      </c>
      <c r="G5" s="16">
        <v>973645</v>
      </c>
    </row>
    <row r="6" spans="1:7" ht="20.05" customHeight="1" x14ac:dyDescent="0.4">
      <c r="A6" s="51" t="s">
        <v>36</v>
      </c>
      <c r="B6" s="51" t="s">
        <v>37</v>
      </c>
      <c r="C6" s="11" t="s">
        <v>2</v>
      </c>
      <c r="D6" s="17">
        <v>7391212664</v>
      </c>
      <c r="E6" s="17">
        <v>238612662</v>
      </c>
      <c r="F6" s="17">
        <v>7629825326</v>
      </c>
      <c r="G6" s="17">
        <v>8182122193</v>
      </c>
    </row>
    <row r="7" spans="1:7" ht="20.05" customHeight="1" x14ac:dyDescent="0.4">
      <c r="A7" s="51"/>
      <c r="B7" s="51"/>
      <c r="C7" s="11" t="s">
        <v>0</v>
      </c>
      <c r="D7" s="17">
        <v>6914789250</v>
      </c>
      <c r="E7" s="17">
        <v>95734850</v>
      </c>
      <c r="F7" s="17">
        <v>7010524100</v>
      </c>
      <c r="G7" s="17">
        <v>7495774767.3800001</v>
      </c>
    </row>
    <row r="8" spans="1:7" ht="20.05" customHeight="1" x14ac:dyDescent="0.4">
      <c r="A8" s="51"/>
      <c r="B8" s="51"/>
      <c r="C8" s="11" t="s">
        <v>3</v>
      </c>
      <c r="D8" s="17">
        <v>4361989</v>
      </c>
      <c r="E8" s="17">
        <v>5993180</v>
      </c>
      <c r="F8" s="17">
        <v>10355169</v>
      </c>
      <c r="G8" s="17">
        <v>3392475</v>
      </c>
    </row>
    <row r="9" spans="1:7" ht="20.05" customHeight="1" x14ac:dyDescent="0.4">
      <c r="A9" s="47" t="s">
        <v>42</v>
      </c>
      <c r="B9" s="47"/>
      <c r="C9" s="47"/>
      <c r="D9" s="14">
        <v>14310363903</v>
      </c>
      <c r="E9" s="14">
        <v>340340692</v>
      </c>
      <c r="F9" s="14">
        <v>14650704595</v>
      </c>
      <c r="G9" s="14">
        <v>15681289435.380001</v>
      </c>
    </row>
    <row r="10" spans="1:7" ht="20.05" customHeight="1" x14ac:dyDescent="0.4">
      <c r="A10" s="47" t="s">
        <v>45</v>
      </c>
      <c r="B10" s="47"/>
      <c r="C10" s="47"/>
      <c r="D10" s="14">
        <v>14311409860</v>
      </c>
      <c r="E10" s="14">
        <v>340340692</v>
      </c>
      <c r="F10" s="14">
        <v>14651750552</v>
      </c>
      <c r="G10" s="14">
        <v>15682263080.380001</v>
      </c>
    </row>
  </sheetData>
  <mergeCells count="7">
    <mergeCell ref="A10:C10"/>
    <mergeCell ref="A5:C5"/>
    <mergeCell ref="A1:G1"/>
    <mergeCell ref="A2:F2"/>
    <mergeCell ref="A6:A8"/>
    <mergeCell ref="B6:B8"/>
    <mergeCell ref="A9:C9"/>
  </mergeCells>
  <printOptions horizontalCentered="1" verticalCentered="1"/>
  <pageMargins left="0.7" right="0.7" top="0.75" bottom="0.75" header="0.3" footer="0.3"/>
  <pageSetup paperSize="9" scale="120" orientation="landscape" verticalDpi="0" r:id="rId1"/>
  <headerFooter>
    <oddFooter>&amp;C11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88600-1BA6-4563-9090-40E751B5E545}">
  <dimension ref="A1:H10"/>
  <sheetViews>
    <sheetView rightToLeft="1" zoomScaleNormal="100" workbookViewId="0">
      <selection activeCell="N4" sqref="N4"/>
    </sheetView>
  </sheetViews>
  <sheetFormatPr defaultRowHeight="14.6" x14ac:dyDescent="0.4"/>
  <cols>
    <col min="1" max="1" width="6" customWidth="1"/>
    <col min="2" max="2" width="22.84375" bestFit="1" customWidth="1"/>
    <col min="3" max="3" width="8.23046875" bestFit="1" customWidth="1"/>
    <col min="4" max="4" width="14.4609375" customWidth="1"/>
    <col min="5" max="5" width="16.53515625" customWidth="1"/>
    <col min="6" max="6" width="13.15234375" customWidth="1"/>
    <col min="7" max="7" width="14.53515625" customWidth="1"/>
    <col min="8" max="8" width="14.07421875" customWidth="1"/>
  </cols>
  <sheetData>
    <row r="1" spans="1:8" ht="23.05" customHeight="1" x14ac:dyDescent="0.4">
      <c r="A1" s="50" t="s">
        <v>123</v>
      </c>
      <c r="B1" s="50"/>
      <c r="C1" s="50"/>
      <c r="D1" s="50"/>
      <c r="E1" s="50"/>
      <c r="F1" s="50"/>
      <c r="G1" s="50"/>
      <c r="H1" s="50"/>
    </row>
    <row r="2" spans="1:8" ht="15.45" x14ac:dyDescent="0.4">
      <c r="A2" s="53" t="s">
        <v>52</v>
      </c>
      <c r="B2" s="53"/>
      <c r="C2" s="53"/>
      <c r="D2" s="53"/>
      <c r="E2" s="53"/>
      <c r="F2" s="53"/>
      <c r="G2" s="53"/>
      <c r="H2" s="3" t="s">
        <v>44</v>
      </c>
    </row>
    <row r="3" spans="1:8" ht="38.5" customHeight="1" x14ac:dyDescent="0.4">
      <c r="A3" s="8" t="s">
        <v>32</v>
      </c>
      <c r="B3" s="8" t="s">
        <v>33</v>
      </c>
      <c r="C3" s="8" t="s">
        <v>7</v>
      </c>
      <c r="D3" s="10" t="s">
        <v>49</v>
      </c>
      <c r="E3" s="8" t="s">
        <v>124</v>
      </c>
      <c r="F3" s="10" t="s">
        <v>50</v>
      </c>
      <c r="G3" s="8" t="s">
        <v>51</v>
      </c>
      <c r="H3" s="10" t="s">
        <v>58</v>
      </c>
    </row>
    <row r="4" spans="1:8" ht="24.55" customHeight="1" x14ac:dyDescent="0.4">
      <c r="A4" s="7" t="s">
        <v>34</v>
      </c>
      <c r="B4" s="12" t="s">
        <v>35</v>
      </c>
      <c r="C4" s="11" t="s">
        <v>0</v>
      </c>
      <c r="D4" s="17">
        <v>22071</v>
      </c>
      <c r="E4" s="17">
        <v>21447</v>
      </c>
      <c r="F4" s="17">
        <v>54148</v>
      </c>
      <c r="G4" s="17">
        <v>104387</v>
      </c>
      <c r="H4" s="17">
        <v>202053</v>
      </c>
    </row>
    <row r="5" spans="1:8" ht="26.5" customHeight="1" x14ac:dyDescent="0.4">
      <c r="A5" s="47" t="s">
        <v>118</v>
      </c>
      <c r="B5" s="47"/>
      <c r="C5" s="47"/>
      <c r="D5" s="16">
        <v>22071</v>
      </c>
      <c r="E5" s="16">
        <v>21447</v>
      </c>
      <c r="F5" s="16">
        <v>54148</v>
      </c>
      <c r="G5" s="16">
        <v>104387</v>
      </c>
      <c r="H5" s="16">
        <v>202053</v>
      </c>
    </row>
    <row r="6" spans="1:8" ht="20.05" customHeight="1" x14ac:dyDescent="0.4">
      <c r="A6" s="54" t="s">
        <v>36</v>
      </c>
      <c r="B6" s="57" t="s">
        <v>37</v>
      </c>
      <c r="C6" s="11" t="s">
        <v>2</v>
      </c>
      <c r="D6" s="17">
        <v>4093772115</v>
      </c>
      <c r="E6" s="17">
        <v>438888189</v>
      </c>
      <c r="F6" s="17">
        <v>523984222</v>
      </c>
      <c r="G6" s="17">
        <v>169624665</v>
      </c>
      <c r="H6" s="17">
        <v>5226269191</v>
      </c>
    </row>
    <row r="7" spans="1:8" ht="20.05" customHeight="1" x14ac:dyDescent="0.4">
      <c r="A7" s="55"/>
      <c r="B7" s="58"/>
      <c r="C7" s="11" t="s">
        <v>0</v>
      </c>
      <c r="D7" s="17">
        <v>3309478699</v>
      </c>
      <c r="E7" s="17">
        <v>16541505</v>
      </c>
      <c r="F7" s="17">
        <v>469153700</v>
      </c>
      <c r="G7" s="17">
        <v>362305721</v>
      </c>
      <c r="H7" s="17">
        <v>4157479625</v>
      </c>
    </row>
    <row r="8" spans="1:8" ht="20.05" customHeight="1" x14ac:dyDescent="0.4">
      <c r="A8" s="56"/>
      <c r="B8" s="59"/>
      <c r="C8" s="11" t="s">
        <v>3</v>
      </c>
      <c r="D8" s="17">
        <v>2377175</v>
      </c>
      <c r="E8" s="17">
        <v>67586</v>
      </c>
      <c r="F8" s="17">
        <v>445738</v>
      </c>
      <c r="G8" s="17">
        <v>1023409</v>
      </c>
      <c r="H8" s="17">
        <v>3913908</v>
      </c>
    </row>
    <row r="9" spans="1:8" ht="26.5" customHeight="1" x14ac:dyDescent="0.4">
      <c r="A9" s="47" t="s">
        <v>42</v>
      </c>
      <c r="B9" s="47"/>
      <c r="C9" s="47"/>
      <c r="D9" s="16">
        <v>7405627989</v>
      </c>
      <c r="E9" s="16">
        <v>455497280</v>
      </c>
      <c r="F9" s="16">
        <v>993583660</v>
      </c>
      <c r="G9" s="16">
        <v>532953795</v>
      </c>
      <c r="H9" s="16">
        <v>9387662724</v>
      </c>
    </row>
    <row r="10" spans="1:8" ht="26.5" customHeight="1" x14ac:dyDescent="0.4">
      <c r="A10" s="47" t="s">
        <v>45</v>
      </c>
      <c r="B10" s="47"/>
      <c r="C10" s="47"/>
      <c r="D10" s="16">
        <v>7405650060</v>
      </c>
      <c r="E10" s="16">
        <v>455518727</v>
      </c>
      <c r="F10" s="16">
        <v>993637808</v>
      </c>
      <c r="G10" s="16">
        <v>533058182</v>
      </c>
      <c r="H10" s="16">
        <v>9387864777</v>
      </c>
    </row>
  </sheetData>
  <mergeCells count="7">
    <mergeCell ref="A5:C5"/>
    <mergeCell ref="A9:C9"/>
    <mergeCell ref="A10:C10"/>
    <mergeCell ref="A1:H1"/>
    <mergeCell ref="A2:G2"/>
    <mergeCell ref="A6:A8"/>
    <mergeCell ref="B6:B8"/>
  </mergeCells>
  <printOptions horizontalCentered="1" verticalCentered="1"/>
  <pageMargins left="0.7" right="0.7" top="0.75" bottom="0.75" header="0.3" footer="0.3"/>
  <pageSetup paperSize="9" scale="114" orientation="landscape" verticalDpi="0" r:id="rId1"/>
  <headerFooter>
    <oddFooter>&amp;C12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41258-4B89-4BFF-B923-0951235663E7}">
  <sheetPr>
    <pageSetUpPr fitToPage="1"/>
  </sheetPr>
  <dimension ref="A1:K77"/>
  <sheetViews>
    <sheetView rightToLeft="1" topLeftCell="A64" zoomScaleNormal="100" zoomScaleSheetLayoutView="80" workbookViewId="0">
      <selection activeCell="N4" sqref="N4"/>
    </sheetView>
  </sheetViews>
  <sheetFormatPr defaultRowHeight="14.6" x14ac:dyDescent="0.4"/>
  <cols>
    <col min="1" max="1" width="5.921875" style="1" customWidth="1"/>
    <col min="2" max="2" width="28.07421875" style="23" customWidth="1"/>
    <col min="3" max="3" width="8.23046875" bestFit="1" customWidth="1"/>
    <col min="4" max="4" width="7.3828125" customWidth="1"/>
    <col min="5" max="5" width="9.84375" customWidth="1"/>
    <col min="6" max="6" width="14.84375" customWidth="1"/>
    <col min="7" max="7" width="8" customWidth="1"/>
    <col min="8" max="8" width="13.3828125" customWidth="1"/>
    <col min="9" max="9" width="11.15234375" customWidth="1"/>
    <col min="10" max="10" width="15.07421875" customWidth="1"/>
    <col min="11" max="11" width="8.23046875" customWidth="1"/>
  </cols>
  <sheetData>
    <row r="1" spans="1:11" ht="23.05" customHeight="1" x14ac:dyDescent="0.4">
      <c r="A1" s="50" t="s">
        <v>125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19" customHeight="1" x14ac:dyDescent="0.4">
      <c r="A2" s="60" t="s">
        <v>55</v>
      </c>
      <c r="B2" s="60"/>
      <c r="C2" s="9"/>
      <c r="D2" s="9"/>
      <c r="E2" s="9"/>
      <c r="F2" s="9"/>
      <c r="G2" s="9"/>
      <c r="H2" s="9"/>
      <c r="I2" s="9"/>
      <c r="J2" s="9"/>
      <c r="K2" s="9" t="s">
        <v>56</v>
      </c>
    </row>
    <row r="3" spans="1:11" ht="26.05" customHeight="1" x14ac:dyDescent="0.4">
      <c r="A3" s="61" t="s">
        <v>9</v>
      </c>
      <c r="B3" s="62" t="s">
        <v>10</v>
      </c>
      <c r="C3" s="61" t="s">
        <v>7</v>
      </c>
      <c r="D3" s="63" t="s">
        <v>38</v>
      </c>
      <c r="E3" s="61" t="s">
        <v>39</v>
      </c>
      <c r="F3" s="61"/>
      <c r="G3" s="61" t="s">
        <v>41</v>
      </c>
      <c r="H3" s="61"/>
      <c r="I3" s="61" t="s">
        <v>116</v>
      </c>
      <c r="J3" s="61"/>
      <c r="K3" s="63" t="s">
        <v>53</v>
      </c>
    </row>
    <row r="4" spans="1:11" ht="27" customHeight="1" x14ac:dyDescent="0.4">
      <c r="A4" s="61"/>
      <c r="B4" s="62"/>
      <c r="C4" s="61"/>
      <c r="D4" s="63"/>
      <c r="E4" s="15" t="s">
        <v>40</v>
      </c>
      <c r="F4" s="15" t="s">
        <v>117</v>
      </c>
      <c r="G4" s="15" t="s">
        <v>40</v>
      </c>
      <c r="H4" s="15" t="s">
        <v>117</v>
      </c>
      <c r="I4" s="16" t="s">
        <v>40</v>
      </c>
      <c r="J4" s="15" t="s">
        <v>117</v>
      </c>
      <c r="K4" s="63"/>
    </row>
    <row r="5" spans="1:11" ht="20.05" customHeight="1" x14ac:dyDescent="0.4">
      <c r="A5" s="64">
        <v>8</v>
      </c>
      <c r="B5" s="65" t="s">
        <v>23</v>
      </c>
      <c r="C5" s="17" t="s">
        <v>0</v>
      </c>
      <c r="D5" s="17">
        <v>2</v>
      </c>
      <c r="E5" s="17">
        <v>770</v>
      </c>
      <c r="F5" s="17">
        <v>11431015</v>
      </c>
      <c r="G5" s="17">
        <v>0</v>
      </c>
      <c r="H5" s="17">
        <v>0</v>
      </c>
      <c r="I5" s="17">
        <v>770</v>
      </c>
      <c r="J5" s="17">
        <v>11431015</v>
      </c>
      <c r="K5" s="17">
        <v>0</v>
      </c>
    </row>
    <row r="6" spans="1:11" ht="17.05" customHeight="1" x14ac:dyDescent="0.4">
      <c r="A6" s="64"/>
      <c r="B6" s="65"/>
      <c r="C6" s="16" t="s">
        <v>54</v>
      </c>
      <c r="D6" s="16">
        <v>2</v>
      </c>
      <c r="E6" s="16">
        <v>770</v>
      </c>
      <c r="F6" s="16">
        <v>11431015</v>
      </c>
      <c r="G6" s="16">
        <v>0</v>
      </c>
      <c r="H6" s="16">
        <v>0</v>
      </c>
      <c r="I6" s="16">
        <v>770</v>
      </c>
      <c r="J6" s="16">
        <v>11431015</v>
      </c>
      <c r="K6" s="16">
        <v>0</v>
      </c>
    </row>
    <row r="7" spans="1:11" ht="17.5" customHeight="1" x14ac:dyDescent="0.4">
      <c r="A7" s="64">
        <v>10</v>
      </c>
      <c r="B7" s="65" t="s">
        <v>20</v>
      </c>
      <c r="C7" s="17" t="s">
        <v>2</v>
      </c>
      <c r="D7" s="17">
        <v>291</v>
      </c>
      <c r="E7" s="17">
        <v>9693</v>
      </c>
      <c r="F7" s="17">
        <v>66502489.5</v>
      </c>
      <c r="G7" s="17">
        <v>1176</v>
      </c>
      <c r="H7" s="17">
        <v>5440748</v>
      </c>
      <c r="I7" s="17">
        <v>10869</v>
      </c>
      <c r="J7" s="17">
        <v>71943237.5</v>
      </c>
      <c r="K7" s="17">
        <v>168</v>
      </c>
    </row>
    <row r="8" spans="1:11" ht="16" customHeight="1" x14ac:dyDescent="0.4">
      <c r="A8" s="64"/>
      <c r="B8" s="65"/>
      <c r="C8" s="17" t="s">
        <v>0</v>
      </c>
      <c r="D8" s="17">
        <v>5</v>
      </c>
      <c r="E8" s="17">
        <v>5898</v>
      </c>
      <c r="F8" s="17">
        <v>54751620</v>
      </c>
      <c r="G8" s="17">
        <v>47</v>
      </c>
      <c r="H8" s="17">
        <v>204565</v>
      </c>
      <c r="I8" s="17">
        <v>5945</v>
      </c>
      <c r="J8" s="17">
        <v>54956185</v>
      </c>
      <c r="K8" s="17">
        <v>0</v>
      </c>
    </row>
    <row r="9" spans="1:11" ht="20.05" customHeight="1" x14ac:dyDescent="0.4">
      <c r="A9" s="64"/>
      <c r="B9" s="65"/>
      <c r="C9" s="17" t="s">
        <v>3</v>
      </c>
      <c r="D9" s="17">
        <v>1</v>
      </c>
      <c r="E9" s="17">
        <v>300</v>
      </c>
      <c r="F9" s="17">
        <v>1674105</v>
      </c>
      <c r="G9" s="17">
        <v>45</v>
      </c>
      <c r="H9" s="17">
        <v>336460</v>
      </c>
      <c r="I9" s="17">
        <v>345</v>
      </c>
      <c r="J9" s="17">
        <v>2010565</v>
      </c>
      <c r="K9" s="17">
        <v>0</v>
      </c>
    </row>
    <row r="10" spans="1:11" ht="13.5" customHeight="1" x14ac:dyDescent="0.4">
      <c r="A10" s="64"/>
      <c r="B10" s="65"/>
      <c r="C10" s="16" t="s">
        <v>54</v>
      </c>
      <c r="D10" s="16">
        <v>297</v>
      </c>
      <c r="E10" s="16">
        <v>15891</v>
      </c>
      <c r="F10" s="16">
        <v>122928214.5</v>
      </c>
      <c r="G10" s="16">
        <v>1268</v>
      </c>
      <c r="H10" s="16">
        <v>5981773</v>
      </c>
      <c r="I10" s="16">
        <v>17159</v>
      </c>
      <c r="J10" s="16">
        <v>128909987.5</v>
      </c>
      <c r="K10" s="16">
        <v>168</v>
      </c>
    </row>
    <row r="11" spans="1:11" ht="20.05" customHeight="1" x14ac:dyDescent="0.4">
      <c r="A11" s="64">
        <v>11</v>
      </c>
      <c r="B11" s="65" t="s">
        <v>26</v>
      </c>
      <c r="C11" s="17" t="s">
        <v>2</v>
      </c>
      <c r="D11" s="17">
        <v>44</v>
      </c>
      <c r="E11" s="17">
        <v>3452</v>
      </c>
      <c r="F11" s="17">
        <v>21376365</v>
      </c>
      <c r="G11" s="17">
        <v>68</v>
      </c>
      <c r="H11" s="17">
        <v>305050</v>
      </c>
      <c r="I11" s="17">
        <v>3520</v>
      </c>
      <c r="J11" s="17">
        <v>21681415</v>
      </c>
      <c r="K11" s="17">
        <v>33</v>
      </c>
    </row>
    <row r="12" spans="1:11" ht="16" customHeight="1" x14ac:dyDescent="0.4">
      <c r="A12" s="64"/>
      <c r="B12" s="65"/>
      <c r="C12" s="16" t="s">
        <v>54</v>
      </c>
      <c r="D12" s="16">
        <v>44</v>
      </c>
      <c r="E12" s="16">
        <v>3452</v>
      </c>
      <c r="F12" s="16">
        <v>21376365</v>
      </c>
      <c r="G12" s="16">
        <v>68</v>
      </c>
      <c r="H12" s="16">
        <v>305050</v>
      </c>
      <c r="I12" s="16">
        <v>3520</v>
      </c>
      <c r="J12" s="16">
        <v>21681415</v>
      </c>
      <c r="K12" s="16">
        <v>33</v>
      </c>
    </row>
    <row r="13" spans="1:11" ht="20.05" customHeight="1" x14ac:dyDescent="0.4">
      <c r="A13" s="64">
        <v>12</v>
      </c>
      <c r="B13" s="65" t="s">
        <v>31</v>
      </c>
      <c r="C13" s="17" t="s">
        <v>2</v>
      </c>
      <c r="D13" s="17">
        <v>1</v>
      </c>
      <c r="E13" s="17">
        <v>33</v>
      </c>
      <c r="F13" s="17">
        <v>261000</v>
      </c>
      <c r="G13" s="17">
        <v>0</v>
      </c>
      <c r="H13" s="17">
        <v>0</v>
      </c>
      <c r="I13" s="17">
        <v>33</v>
      </c>
      <c r="J13" s="17">
        <v>261000</v>
      </c>
      <c r="K13" s="17">
        <v>2</v>
      </c>
    </row>
    <row r="14" spans="1:11" ht="16" customHeight="1" x14ac:dyDescent="0.4">
      <c r="A14" s="64"/>
      <c r="B14" s="65"/>
      <c r="C14" s="16" t="s">
        <v>54</v>
      </c>
      <c r="D14" s="16">
        <v>1</v>
      </c>
      <c r="E14" s="16">
        <v>33</v>
      </c>
      <c r="F14" s="16">
        <v>261000</v>
      </c>
      <c r="G14" s="16">
        <v>0</v>
      </c>
      <c r="H14" s="16">
        <v>0</v>
      </c>
      <c r="I14" s="16">
        <v>33</v>
      </c>
      <c r="J14" s="16">
        <v>261000</v>
      </c>
      <c r="K14" s="16">
        <v>2</v>
      </c>
    </row>
    <row r="15" spans="1:11" ht="20.05" customHeight="1" x14ac:dyDescent="0.4">
      <c r="A15" s="64">
        <v>13</v>
      </c>
      <c r="B15" s="65" t="s">
        <v>14</v>
      </c>
      <c r="C15" s="17" t="s">
        <v>2</v>
      </c>
      <c r="D15" s="17">
        <v>1</v>
      </c>
      <c r="E15" s="17">
        <v>21</v>
      </c>
      <c r="F15" s="17">
        <v>217500</v>
      </c>
      <c r="G15" s="17">
        <v>0</v>
      </c>
      <c r="H15" s="17">
        <v>0</v>
      </c>
      <c r="I15" s="17">
        <v>21</v>
      </c>
      <c r="J15" s="17">
        <v>217500</v>
      </c>
      <c r="K15" s="17">
        <v>3</v>
      </c>
    </row>
    <row r="16" spans="1:11" ht="20.05" customHeight="1" x14ac:dyDescent="0.4">
      <c r="A16" s="64"/>
      <c r="B16" s="65"/>
      <c r="C16" s="17" t="s">
        <v>0</v>
      </c>
      <c r="D16" s="17">
        <v>7</v>
      </c>
      <c r="E16" s="17">
        <v>7869</v>
      </c>
      <c r="F16" s="17">
        <v>79862068.5</v>
      </c>
      <c r="G16" s="17">
        <v>363</v>
      </c>
      <c r="H16" s="17">
        <v>1934364</v>
      </c>
      <c r="I16" s="17">
        <v>8232</v>
      </c>
      <c r="J16" s="17">
        <v>81796432.5</v>
      </c>
      <c r="K16" s="17">
        <v>0</v>
      </c>
    </row>
    <row r="17" spans="1:11" ht="15" customHeight="1" x14ac:dyDescent="0.4">
      <c r="A17" s="64"/>
      <c r="B17" s="65"/>
      <c r="C17" s="16" t="s">
        <v>54</v>
      </c>
      <c r="D17" s="16">
        <v>8</v>
      </c>
      <c r="E17" s="16">
        <v>7890</v>
      </c>
      <c r="F17" s="16">
        <v>80079568.5</v>
      </c>
      <c r="G17" s="16">
        <v>363</v>
      </c>
      <c r="H17" s="16">
        <v>1934364</v>
      </c>
      <c r="I17" s="16">
        <v>8253</v>
      </c>
      <c r="J17" s="16">
        <v>82013932.5</v>
      </c>
      <c r="K17" s="16">
        <v>3</v>
      </c>
    </row>
    <row r="18" spans="1:11" ht="20.05" customHeight="1" x14ac:dyDescent="0.4">
      <c r="A18" s="64">
        <v>14</v>
      </c>
      <c r="B18" s="65" t="s">
        <v>22</v>
      </c>
      <c r="C18" s="17" t="s">
        <v>0</v>
      </c>
      <c r="D18" s="17">
        <v>5</v>
      </c>
      <c r="E18" s="17">
        <v>2127</v>
      </c>
      <c r="F18" s="17">
        <v>15835815</v>
      </c>
      <c r="G18" s="17">
        <v>0</v>
      </c>
      <c r="H18" s="17">
        <v>0</v>
      </c>
      <c r="I18" s="17">
        <v>2127</v>
      </c>
      <c r="J18" s="17">
        <v>15835815</v>
      </c>
      <c r="K18" s="17">
        <v>0</v>
      </c>
    </row>
    <row r="19" spans="1:11" ht="13" customHeight="1" x14ac:dyDescent="0.4">
      <c r="A19" s="64"/>
      <c r="B19" s="65"/>
      <c r="C19" s="16" t="s">
        <v>54</v>
      </c>
      <c r="D19" s="16">
        <v>5</v>
      </c>
      <c r="E19" s="16">
        <v>2127</v>
      </c>
      <c r="F19" s="16">
        <v>15835815</v>
      </c>
      <c r="G19" s="16">
        <v>0</v>
      </c>
      <c r="H19" s="16">
        <v>0</v>
      </c>
      <c r="I19" s="16">
        <v>2127</v>
      </c>
      <c r="J19" s="16">
        <v>15835815</v>
      </c>
      <c r="K19" s="16">
        <v>0</v>
      </c>
    </row>
    <row r="20" spans="1:11" ht="20.05" customHeight="1" x14ac:dyDescent="0.4">
      <c r="A20" s="64">
        <v>15</v>
      </c>
      <c r="B20" s="65" t="s">
        <v>19</v>
      </c>
      <c r="C20" s="17" t="s">
        <v>0</v>
      </c>
      <c r="D20" s="17">
        <v>1</v>
      </c>
      <c r="E20" s="17">
        <v>1909</v>
      </c>
      <c r="F20" s="17">
        <v>18340137.5</v>
      </c>
      <c r="G20" s="17">
        <v>552</v>
      </c>
      <c r="H20" s="17">
        <v>2400000</v>
      </c>
      <c r="I20" s="17">
        <v>2461</v>
      </c>
      <c r="J20" s="17">
        <v>20740137.5</v>
      </c>
      <c r="K20" s="17">
        <v>0</v>
      </c>
    </row>
    <row r="21" spans="1:11" ht="16" customHeight="1" x14ac:dyDescent="0.4">
      <c r="A21" s="64"/>
      <c r="B21" s="65"/>
      <c r="C21" s="16" t="s">
        <v>54</v>
      </c>
      <c r="D21" s="16">
        <v>1</v>
      </c>
      <c r="E21" s="16">
        <v>1909</v>
      </c>
      <c r="F21" s="16">
        <v>18340137.5</v>
      </c>
      <c r="G21" s="16">
        <v>552</v>
      </c>
      <c r="H21" s="16">
        <v>2400000</v>
      </c>
      <c r="I21" s="16">
        <v>2461</v>
      </c>
      <c r="J21" s="16">
        <v>20740137.5</v>
      </c>
      <c r="K21" s="16">
        <v>0</v>
      </c>
    </row>
    <row r="22" spans="1:11" s="21" customFormat="1" ht="20.05" customHeight="1" x14ac:dyDescent="0.4">
      <c r="A22" s="19"/>
      <c r="B22" s="22"/>
      <c r="C22" s="20"/>
      <c r="D22" s="20"/>
      <c r="E22" s="20"/>
      <c r="F22" s="20"/>
      <c r="G22" s="20"/>
      <c r="H22" s="20"/>
      <c r="I22" s="20"/>
      <c r="J22" s="20"/>
      <c r="K22" s="20" t="s">
        <v>132</v>
      </c>
    </row>
    <row r="23" spans="1:11" ht="23.05" customHeight="1" x14ac:dyDescent="0.4">
      <c r="A23" s="50" t="s">
        <v>125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</row>
    <row r="24" spans="1:11" ht="13" customHeight="1" x14ac:dyDescent="0.4">
      <c r="A24" s="60" t="s">
        <v>133</v>
      </c>
      <c r="B24" s="60"/>
      <c r="C24" s="9"/>
      <c r="D24" s="9"/>
      <c r="E24" s="9"/>
      <c r="F24" s="9"/>
      <c r="G24" s="9"/>
      <c r="H24" s="9"/>
      <c r="I24" s="9"/>
      <c r="J24" s="9"/>
      <c r="K24" s="9" t="s">
        <v>56</v>
      </c>
    </row>
    <row r="25" spans="1:11" ht="26.05" customHeight="1" x14ac:dyDescent="0.4">
      <c r="A25" s="61" t="s">
        <v>9</v>
      </c>
      <c r="B25" s="62" t="s">
        <v>10</v>
      </c>
      <c r="C25" s="61" t="s">
        <v>7</v>
      </c>
      <c r="D25" s="63" t="s">
        <v>38</v>
      </c>
      <c r="E25" s="61" t="s">
        <v>39</v>
      </c>
      <c r="F25" s="61"/>
      <c r="G25" s="61" t="s">
        <v>41</v>
      </c>
      <c r="H25" s="61"/>
      <c r="I25" s="61" t="s">
        <v>116</v>
      </c>
      <c r="J25" s="61"/>
      <c r="K25" s="63" t="s">
        <v>53</v>
      </c>
    </row>
    <row r="26" spans="1:11" ht="28.3" x14ac:dyDescent="0.4">
      <c r="A26" s="61"/>
      <c r="B26" s="62"/>
      <c r="C26" s="61"/>
      <c r="D26" s="63"/>
      <c r="E26" s="15" t="s">
        <v>40</v>
      </c>
      <c r="F26" s="15" t="s">
        <v>117</v>
      </c>
      <c r="G26" s="15" t="s">
        <v>40</v>
      </c>
      <c r="H26" s="15" t="s">
        <v>117</v>
      </c>
      <c r="I26" s="16" t="s">
        <v>40</v>
      </c>
      <c r="J26" s="15" t="s">
        <v>117</v>
      </c>
      <c r="K26" s="63"/>
    </row>
    <row r="27" spans="1:11" ht="20.05" customHeight="1" x14ac:dyDescent="0.4">
      <c r="A27" s="64">
        <v>16</v>
      </c>
      <c r="B27" s="65" t="s">
        <v>30</v>
      </c>
      <c r="C27" s="17" t="s">
        <v>2</v>
      </c>
      <c r="D27" s="17">
        <v>1</v>
      </c>
      <c r="E27" s="17">
        <v>17</v>
      </c>
      <c r="F27" s="17">
        <v>118125</v>
      </c>
      <c r="G27" s="17">
        <v>0</v>
      </c>
      <c r="H27" s="17">
        <v>0</v>
      </c>
      <c r="I27" s="17">
        <v>17</v>
      </c>
      <c r="J27" s="17">
        <v>118125</v>
      </c>
      <c r="K27" s="17">
        <v>0</v>
      </c>
    </row>
    <row r="28" spans="1:11" x14ac:dyDescent="0.4">
      <c r="A28" s="64"/>
      <c r="B28" s="65"/>
      <c r="C28" s="16" t="s">
        <v>54</v>
      </c>
      <c r="D28" s="16">
        <v>1</v>
      </c>
      <c r="E28" s="16">
        <v>17</v>
      </c>
      <c r="F28" s="16">
        <v>118125</v>
      </c>
      <c r="G28" s="16">
        <v>0</v>
      </c>
      <c r="H28" s="16">
        <v>0</v>
      </c>
      <c r="I28" s="16">
        <v>17</v>
      </c>
      <c r="J28" s="16">
        <v>118125</v>
      </c>
      <c r="K28" s="16">
        <v>0</v>
      </c>
    </row>
    <row r="29" spans="1:11" x14ac:dyDescent="0.4">
      <c r="A29" s="64">
        <v>17</v>
      </c>
      <c r="B29" s="65" t="s">
        <v>29</v>
      </c>
      <c r="C29" s="17" t="s">
        <v>2</v>
      </c>
      <c r="D29" s="17">
        <v>2</v>
      </c>
      <c r="E29" s="17">
        <v>102</v>
      </c>
      <c r="F29" s="17">
        <v>874250</v>
      </c>
      <c r="G29" s="17">
        <v>0</v>
      </c>
      <c r="H29" s="17">
        <v>0</v>
      </c>
      <c r="I29" s="17">
        <v>102</v>
      </c>
      <c r="J29" s="17">
        <v>874250</v>
      </c>
      <c r="K29" s="17">
        <v>3</v>
      </c>
    </row>
    <row r="30" spans="1:11" ht="20.05" customHeight="1" x14ac:dyDescent="0.4">
      <c r="A30" s="64"/>
      <c r="B30" s="65"/>
      <c r="C30" s="17" t="s">
        <v>3</v>
      </c>
      <c r="D30" s="17">
        <v>1</v>
      </c>
      <c r="E30" s="17">
        <v>59</v>
      </c>
      <c r="F30" s="17">
        <v>320795</v>
      </c>
      <c r="G30" s="17">
        <v>7</v>
      </c>
      <c r="H30" s="17">
        <v>31400</v>
      </c>
      <c r="I30" s="17">
        <v>66</v>
      </c>
      <c r="J30" s="17">
        <v>352195</v>
      </c>
      <c r="K30" s="17">
        <v>0</v>
      </c>
    </row>
    <row r="31" spans="1:11" x14ac:dyDescent="0.4">
      <c r="A31" s="64"/>
      <c r="B31" s="65"/>
      <c r="C31" s="16" t="s">
        <v>54</v>
      </c>
      <c r="D31" s="16">
        <v>3</v>
      </c>
      <c r="E31" s="16">
        <v>161</v>
      </c>
      <c r="F31" s="16">
        <v>1195045</v>
      </c>
      <c r="G31" s="16">
        <v>7</v>
      </c>
      <c r="H31" s="16">
        <v>31400</v>
      </c>
      <c r="I31" s="16">
        <v>168</v>
      </c>
      <c r="J31" s="16">
        <v>1226445</v>
      </c>
      <c r="K31" s="16">
        <v>3</v>
      </c>
    </row>
    <row r="32" spans="1:11" x14ac:dyDescent="0.4">
      <c r="A32" s="64">
        <v>18</v>
      </c>
      <c r="B32" s="65" t="s">
        <v>24</v>
      </c>
      <c r="C32" s="17" t="s">
        <v>2</v>
      </c>
      <c r="D32" s="17">
        <v>2</v>
      </c>
      <c r="E32" s="17">
        <v>97</v>
      </c>
      <c r="F32" s="17">
        <v>878250</v>
      </c>
      <c r="G32" s="17">
        <v>0</v>
      </c>
      <c r="H32" s="17">
        <v>0</v>
      </c>
      <c r="I32" s="17">
        <v>97</v>
      </c>
      <c r="J32" s="17">
        <v>878250</v>
      </c>
      <c r="K32" s="17">
        <v>0</v>
      </c>
    </row>
    <row r="33" spans="1:11" x14ac:dyDescent="0.4">
      <c r="A33" s="64"/>
      <c r="B33" s="65"/>
      <c r="C33" s="17" t="s">
        <v>0</v>
      </c>
      <c r="D33" s="17">
        <v>4</v>
      </c>
      <c r="E33" s="17">
        <v>849</v>
      </c>
      <c r="F33" s="17">
        <v>11198448</v>
      </c>
      <c r="G33" s="17">
        <v>13</v>
      </c>
      <c r="H33" s="17">
        <v>9447</v>
      </c>
      <c r="I33" s="17">
        <v>862</v>
      </c>
      <c r="J33" s="17">
        <v>11207895</v>
      </c>
      <c r="K33" s="17">
        <v>0</v>
      </c>
    </row>
    <row r="34" spans="1:11" ht="20.05" customHeight="1" x14ac:dyDescent="0.4">
      <c r="A34" s="64"/>
      <c r="B34" s="65"/>
      <c r="C34" s="17" t="s">
        <v>3</v>
      </c>
      <c r="D34" s="17">
        <v>1</v>
      </c>
      <c r="E34" s="17">
        <v>26</v>
      </c>
      <c r="F34" s="17">
        <v>303121.25</v>
      </c>
      <c r="G34" s="17">
        <v>0</v>
      </c>
      <c r="H34" s="17">
        <v>0</v>
      </c>
      <c r="I34" s="17">
        <v>26</v>
      </c>
      <c r="J34" s="17">
        <v>303121.25</v>
      </c>
      <c r="K34" s="17">
        <v>0</v>
      </c>
    </row>
    <row r="35" spans="1:11" x14ac:dyDescent="0.4">
      <c r="A35" s="64"/>
      <c r="B35" s="65"/>
      <c r="C35" s="16" t="s">
        <v>54</v>
      </c>
      <c r="D35" s="16">
        <v>7</v>
      </c>
      <c r="E35" s="16">
        <v>972</v>
      </c>
      <c r="F35" s="16">
        <v>12379819.25</v>
      </c>
      <c r="G35" s="16">
        <v>13</v>
      </c>
      <c r="H35" s="16">
        <v>9447</v>
      </c>
      <c r="I35" s="16">
        <v>985</v>
      </c>
      <c r="J35" s="16">
        <v>12389266.25</v>
      </c>
      <c r="K35" s="16">
        <v>0</v>
      </c>
    </row>
    <row r="36" spans="1:11" ht="20.05" customHeight="1" x14ac:dyDescent="0.4">
      <c r="A36" s="64">
        <v>19</v>
      </c>
      <c r="B36" s="65" t="s">
        <v>11</v>
      </c>
      <c r="C36" s="17" t="s">
        <v>2</v>
      </c>
      <c r="D36" s="17">
        <v>14</v>
      </c>
      <c r="E36" s="17">
        <v>919</v>
      </c>
      <c r="F36" s="17">
        <v>7675480</v>
      </c>
      <c r="G36" s="17">
        <v>0</v>
      </c>
      <c r="H36" s="17">
        <v>0</v>
      </c>
      <c r="I36" s="17">
        <v>919</v>
      </c>
      <c r="J36" s="17">
        <v>7675480</v>
      </c>
      <c r="K36" s="17">
        <v>7</v>
      </c>
    </row>
    <row r="37" spans="1:11" x14ac:dyDescent="0.4">
      <c r="A37" s="64"/>
      <c r="B37" s="65"/>
      <c r="C37" s="17" t="s">
        <v>0</v>
      </c>
      <c r="D37" s="17">
        <v>20</v>
      </c>
      <c r="E37" s="17">
        <v>36219</v>
      </c>
      <c r="F37" s="17">
        <v>557359800.5</v>
      </c>
      <c r="G37" s="17">
        <v>4310</v>
      </c>
      <c r="H37" s="17">
        <v>32232452</v>
      </c>
      <c r="I37" s="17">
        <v>40529</v>
      </c>
      <c r="J37" s="17">
        <v>669817751.5</v>
      </c>
      <c r="K37" s="17">
        <v>0</v>
      </c>
    </row>
    <row r="38" spans="1:11" x14ac:dyDescent="0.4">
      <c r="A38" s="64"/>
      <c r="B38" s="65"/>
      <c r="C38" s="16" t="s">
        <v>54</v>
      </c>
      <c r="D38" s="16">
        <v>34</v>
      </c>
      <c r="E38" s="16">
        <v>37138</v>
      </c>
      <c r="F38" s="16">
        <v>565035280.5</v>
      </c>
      <c r="G38" s="16">
        <v>4310</v>
      </c>
      <c r="H38" s="16">
        <v>32232452</v>
      </c>
      <c r="I38" s="16">
        <v>41448</v>
      </c>
      <c r="J38" s="16">
        <v>677493231.5</v>
      </c>
      <c r="K38" s="16">
        <v>7</v>
      </c>
    </row>
    <row r="39" spans="1:11" x14ac:dyDescent="0.4">
      <c r="A39" s="64">
        <v>20</v>
      </c>
      <c r="B39" s="65" t="s">
        <v>13</v>
      </c>
      <c r="C39" s="17" t="s">
        <v>2</v>
      </c>
      <c r="D39" s="17">
        <v>11</v>
      </c>
      <c r="E39" s="17">
        <v>398</v>
      </c>
      <c r="F39" s="17">
        <v>2752225</v>
      </c>
      <c r="G39" s="17">
        <v>35</v>
      </c>
      <c r="H39" s="17">
        <v>138000</v>
      </c>
      <c r="I39" s="17">
        <v>433</v>
      </c>
      <c r="J39" s="17">
        <v>2890225</v>
      </c>
      <c r="K39" s="17">
        <v>3</v>
      </c>
    </row>
    <row r="40" spans="1:11" x14ac:dyDescent="0.4">
      <c r="A40" s="64"/>
      <c r="B40" s="65"/>
      <c r="C40" s="17" t="s">
        <v>0</v>
      </c>
      <c r="D40" s="17">
        <v>2</v>
      </c>
      <c r="E40" s="17">
        <v>5289</v>
      </c>
      <c r="F40" s="17">
        <v>67030002.75</v>
      </c>
      <c r="G40" s="17">
        <v>759</v>
      </c>
      <c r="H40" s="17">
        <v>4848046</v>
      </c>
      <c r="I40" s="17">
        <v>6048</v>
      </c>
      <c r="J40" s="17">
        <v>71878048.75</v>
      </c>
      <c r="K40" s="17">
        <v>0</v>
      </c>
    </row>
    <row r="41" spans="1:11" x14ac:dyDescent="0.4">
      <c r="A41" s="64"/>
      <c r="B41" s="65"/>
      <c r="C41" s="16" t="s">
        <v>54</v>
      </c>
      <c r="D41" s="16">
        <v>13</v>
      </c>
      <c r="E41" s="16">
        <v>5687</v>
      </c>
      <c r="F41" s="16">
        <v>69782227.75</v>
      </c>
      <c r="G41" s="16">
        <v>794</v>
      </c>
      <c r="H41" s="16">
        <v>4986046</v>
      </c>
      <c r="I41" s="16">
        <v>6481</v>
      </c>
      <c r="J41" s="16">
        <v>74768273.75</v>
      </c>
      <c r="K41" s="16">
        <v>3</v>
      </c>
    </row>
    <row r="42" spans="1:11" ht="20.05" customHeight="1" x14ac:dyDescent="0.4">
      <c r="A42" s="64">
        <v>21</v>
      </c>
      <c r="B42" s="65" t="s">
        <v>16</v>
      </c>
      <c r="C42" s="17" t="s">
        <v>2</v>
      </c>
      <c r="D42" s="17">
        <v>5</v>
      </c>
      <c r="E42" s="17">
        <v>443</v>
      </c>
      <c r="F42" s="17">
        <v>3846093.75</v>
      </c>
      <c r="G42" s="17">
        <v>4</v>
      </c>
      <c r="H42" s="17">
        <v>9500</v>
      </c>
      <c r="I42" s="17">
        <v>447</v>
      </c>
      <c r="J42" s="17">
        <v>3855593.75</v>
      </c>
      <c r="K42" s="17">
        <v>4</v>
      </c>
    </row>
    <row r="43" spans="1:11" ht="20.05" customHeight="1" x14ac:dyDescent="0.4">
      <c r="A43" s="64"/>
      <c r="B43" s="65"/>
      <c r="C43" s="17" t="s">
        <v>0</v>
      </c>
      <c r="D43" s="17">
        <v>1</v>
      </c>
      <c r="E43" s="17">
        <v>4135</v>
      </c>
      <c r="F43" s="17">
        <v>41087837.5</v>
      </c>
      <c r="G43" s="17">
        <v>0</v>
      </c>
      <c r="H43" s="17">
        <v>0</v>
      </c>
      <c r="I43" s="17">
        <v>4135</v>
      </c>
      <c r="J43" s="17">
        <v>41087837.5</v>
      </c>
      <c r="K43" s="17">
        <v>0</v>
      </c>
    </row>
    <row r="44" spans="1:11" ht="20.05" customHeight="1" x14ac:dyDescent="0.4">
      <c r="A44" s="64"/>
      <c r="B44" s="65"/>
      <c r="C44" s="17" t="s">
        <v>3</v>
      </c>
      <c r="D44" s="17">
        <v>1</v>
      </c>
      <c r="E44" s="17">
        <v>101</v>
      </c>
      <c r="F44" s="17">
        <v>491000</v>
      </c>
      <c r="G44" s="17">
        <v>0</v>
      </c>
      <c r="H44" s="17">
        <v>0</v>
      </c>
      <c r="I44" s="17">
        <v>101</v>
      </c>
      <c r="J44" s="17">
        <v>491000</v>
      </c>
      <c r="K44" s="17">
        <v>0</v>
      </c>
    </row>
    <row r="45" spans="1:11" x14ac:dyDescent="0.4">
      <c r="A45" s="64"/>
      <c r="B45" s="65"/>
      <c r="C45" s="16" t="s">
        <v>54</v>
      </c>
      <c r="D45" s="16">
        <v>7</v>
      </c>
      <c r="E45" s="16">
        <v>4679</v>
      </c>
      <c r="F45" s="16">
        <v>45424931.25</v>
      </c>
      <c r="G45" s="16">
        <v>4</v>
      </c>
      <c r="H45" s="16">
        <v>9500</v>
      </c>
      <c r="I45" s="16">
        <v>4683</v>
      </c>
      <c r="J45" s="16">
        <v>45434431.25</v>
      </c>
      <c r="K45" s="16">
        <v>4</v>
      </c>
    </row>
    <row r="46" spans="1:11" ht="20.05" customHeight="1" x14ac:dyDescent="0.4">
      <c r="A46" s="64">
        <v>22</v>
      </c>
      <c r="B46" s="65" t="s">
        <v>25</v>
      </c>
      <c r="C46" s="17" t="s">
        <v>2</v>
      </c>
      <c r="D46" s="17">
        <v>27</v>
      </c>
      <c r="E46" s="17">
        <v>1058</v>
      </c>
      <c r="F46" s="17">
        <v>8373350</v>
      </c>
      <c r="G46" s="17">
        <v>6</v>
      </c>
      <c r="H46" s="17">
        <v>57600</v>
      </c>
      <c r="I46" s="17">
        <v>1064</v>
      </c>
      <c r="J46" s="17">
        <v>8430950</v>
      </c>
      <c r="K46" s="17">
        <v>14</v>
      </c>
    </row>
    <row r="47" spans="1:11" x14ac:dyDescent="0.4">
      <c r="A47" s="64"/>
      <c r="B47" s="65"/>
      <c r="C47" s="17" t="s">
        <v>0</v>
      </c>
      <c r="D47" s="17">
        <v>2</v>
      </c>
      <c r="E47" s="17">
        <v>725</v>
      </c>
      <c r="F47" s="17">
        <v>10696050</v>
      </c>
      <c r="G47" s="17">
        <v>5</v>
      </c>
      <c r="H47" s="17">
        <v>21000</v>
      </c>
      <c r="I47" s="17">
        <v>730</v>
      </c>
      <c r="J47" s="17">
        <v>10717050</v>
      </c>
      <c r="K47" s="17">
        <v>0</v>
      </c>
    </row>
    <row r="48" spans="1:11" x14ac:dyDescent="0.4">
      <c r="A48" s="64"/>
      <c r="B48" s="65"/>
      <c r="C48" s="17" t="s">
        <v>3</v>
      </c>
      <c r="D48" s="17">
        <v>1</v>
      </c>
      <c r="E48" s="17">
        <v>126</v>
      </c>
      <c r="F48" s="17">
        <v>1553382</v>
      </c>
      <c r="G48" s="17">
        <v>21</v>
      </c>
      <c r="H48" s="17">
        <v>214678</v>
      </c>
      <c r="I48" s="17">
        <v>147</v>
      </c>
      <c r="J48" s="17">
        <v>1768060</v>
      </c>
      <c r="K48" s="17">
        <v>0</v>
      </c>
    </row>
    <row r="49" spans="1:11" x14ac:dyDescent="0.4">
      <c r="A49" s="64"/>
      <c r="B49" s="65"/>
      <c r="C49" s="16" t="s">
        <v>54</v>
      </c>
      <c r="D49" s="16">
        <v>30</v>
      </c>
      <c r="E49" s="16">
        <v>1909</v>
      </c>
      <c r="F49" s="16">
        <v>20622782</v>
      </c>
      <c r="G49" s="16">
        <v>32</v>
      </c>
      <c r="H49" s="16">
        <v>293278</v>
      </c>
      <c r="I49" s="16">
        <v>1941</v>
      </c>
      <c r="J49" s="16">
        <v>20916060</v>
      </c>
      <c r="K49" s="16">
        <v>14</v>
      </c>
    </row>
    <row r="50" spans="1:11" x14ac:dyDescent="0.4">
      <c r="A50" s="19"/>
      <c r="B50" s="22"/>
      <c r="C50" s="20"/>
      <c r="D50" s="20"/>
      <c r="E50" s="20"/>
      <c r="F50" s="20"/>
      <c r="G50" s="20"/>
      <c r="H50" s="20"/>
      <c r="I50" s="20"/>
      <c r="J50" s="20"/>
      <c r="K50" s="20" t="s">
        <v>132</v>
      </c>
    </row>
    <row r="51" spans="1:11" ht="15.45" x14ac:dyDescent="0.4">
      <c r="A51" s="50" t="s">
        <v>125</v>
      </c>
      <c r="B51" s="50"/>
      <c r="C51" s="50"/>
      <c r="D51" s="50"/>
      <c r="E51" s="50"/>
      <c r="F51" s="50"/>
      <c r="G51" s="50"/>
      <c r="H51" s="50"/>
      <c r="I51" s="50"/>
      <c r="J51" s="50"/>
      <c r="K51" s="50"/>
    </row>
    <row r="52" spans="1:11" ht="15.45" x14ac:dyDescent="0.4">
      <c r="A52" s="60" t="s">
        <v>133</v>
      </c>
      <c r="B52" s="60"/>
      <c r="C52" s="9"/>
      <c r="D52" s="9"/>
      <c r="E52" s="9"/>
      <c r="F52" s="9"/>
      <c r="G52" s="9"/>
      <c r="H52" s="9"/>
      <c r="I52" s="9"/>
      <c r="J52" s="9"/>
      <c r="K52" s="9" t="s">
        <v>56</v>
      </c>
    </row>
    <row r="53" spans="1:11" ht="26.5" customHeight="1" x14ac:dyDescent="0.4">
      <c r="A53" s="61" t="s">
        <v>9</v>
      </c>
      <c r="B53" s="62" t="s">
        <v>10</v>
      </c>
      <c r="C53" s="61" t="s">
        <v>7</v>
      </c>
      <c r="D53" s="63" t="s">
        <v>38</v>
      </c>
      <c r="E53" s="61" t="s">
        <v>39</v>
      </c>
      <c r="F53" s="61"/>
      <c r="G53" s="61" t="s">
        <v>41</v>
      </c>
      <c r="H53" s="61"/>
      <c r="I53" s="61" t="s">
        <v>116</v>
      </c>
      <c r="J53" s="61"/>
      <c r="K53" s="63" t="s">
        <v>53</v>
      </c>
    </row>
    <row r="54" spans="1:11" ht="27.55" customHeight="1" x14ac:dyDescent="0.4">
      <c r="A54" s="61"/>
      <c r="B54" s="62"/>
      <c r="C54" s="61"/>
      <c r="D54" s="63"/>
      <c r="E54" s="15" t="s">
        <v>40</v>
      </c>
      <c r="F54" s="15" t="s">
        <v>117</v>
      </c>
      <c r="G54" s="15" t="s">
        <v>40</v>
      </c>
      <c r="H54" s="15" t="s">
        <v>117</v>
      </c>
      <c r="I54" s="16" t="s">
        <v>40</v>
      </c>
      <c r="J54" s="15" t="s">
        <v>117</v>
      </c>
      <c r="K54" s="63"/>
    </row>
    <row r="55" spans="1:11" ht="20.05" customHeight="1" x14ac:dyDescent="0.4">
      <c r="A55" s="64">
        <v>23</v>
      </c>
      <c r="B55" s="65" t="s">
        <v>12</v>
      </c>
      <c r="C55" s="17" t="s">
        <v>2</v>
      </c>
      <c r="D55" s="17">
        <v>481</v>
      </c>
      <c r="E55" s="17">
        <v>23634</v>
      </c>
      <c r="F55" s="17">
        <v>195246774.25</v>
      </c>
      <c r="G55" s="17">
        <v>6761</v>
      </c>
      <c r="H55" s="17">
        <v>37397137</v>
      </c>
      <c r="I55" s="17">
        <v>30395</v>
      </c>
      <c r="J55" s="17">
        <v>232643911.25</v>
      </c>
      <c r="K55" s="17">
        <v>404</v>
      </c>
    </row>
    <row r="56" spans="1:11" ht="20.05" customHeight="1" x14ac:dyDescent="0.4">
      <c r="A56" s="64"/>
      <c r="B56" s="65"/>
      <c r="C56" s="17" t="s">
        <v>0</v>
      </c>
      <c r="D56" s="17">
        <v>7</v>
      </c>
      <c r="E56" s="17">
        <v>8501</v>
      </c>
      <c r="F56" s="17">
        <v>97162921.5</v>
      </c>
      <c r="G56" s="17">
        <v>1082</v>
      </c>
      <c r="H56" s="17">
        <v>3550336</v>
      </c>
      <c r="I56" s="17">
        <v>9583</v>
      </c>
      <c r="J56" s="17">
        <v>100713257.5</v>
      </c>
      <c r="K56" s="17">
        <v>0</v>
      </c>
    </row>
    <row r="57" spans="1:11" x14ac:dyDescent="0.4">
      <c r="A57" s="64"/>
      <c r="B57" s="65"/>
      <c r="C57" s="16" t="s">
        <v>54</v>
      </c>
      <c r="D57" s="16">
        <v>488</v>
      </c>
      <c r="E57" s="16">
        <v>32135</v>
      </c>
      <c r="F57" s="16">
        <v>292409695.75</v>
      </c>
      <c r="G57" s="16">
        <v>7843</v>
      </c>
      <c r="H57" s="16">
        <v>40947473</v>
      </c>
      <c r="I57" s="16">
        <v>39978</v>
      </c>
      <c r="J57" s="16">
        <v>333357168.75</v>
      </c>
      <c r="K57" s="16">
        <v>404</v>
      </c>
    </row>
    <row r="58" spans="1:11" ht="20.05" customHeight="1" x14ac:dyDescent="0.4">
      <c r="A58" s="66">
        <v>24</v>
      </c>
      <c r="B58" s="69" t="s">
        <v>18</v>
      </c>
      <c r="C58" s="17" t="s">
        <v>2</v>
      </c>
      <c r="D58" s="17">
        <v>5</v>
      </c>
      <c r="E58" s="17">
        <v>688</v>
      </c>
      <c r="F58" s="17">
        <v>5516756.25</v>
      </c>
      <c r="G58" s="17">
        <v>0</v>
      </c>
      <c r="H58" s="17">
        <v>0</v>
      </c>
      <c r="I58" s="17">
        <v>688</v>
      </c>
      <c r="J58" s="17">
        <v>5516756.25</v>
      </c>
      <c r="K58" s="17">
        <v>4</v>
      </c>
    </row>
    <row r="59" spans="1:11" ht="20.05" customHeight="1" x14ac:dyDescent="0.4">
      <c r="A59" s="67"/>
      <c r="B59" s="70"/>
      <c r="C59" s="17" t="s">
        <v>0</v>
      </c>
      <c r="D59" s="17">
        <v>1</v>
      </c>
      <c r="E59" s="17">
        <v>2243</v>
      </c>
      <c r="F59" s="17">
        <v>19165687.5</v>
      </c>
      <c r="G59" s="17">
        <v>0</v>
      </c>
      <c r="H59" s="17">
        <v>0</v>
      </c>
      <c r="I59" s="17">
        <v>2243</v>
      </c>
      <c r="J59" s="17">
        <v>19165687.5</v>
      </c>
      <c r="K59" s="17">
        <v>0</v>
      </c>
    </row>
    <row r="60" spans="1:11" x14ac:dyDescent="0.4">
      <c r="A60" s="68"/>
      <c r="B60" s="71"/>
      <c r="C60" s="16" t="s">
        <v>54</v>
      </c>
      <c r="D60" s="16">
        <v>6</v>
      </c>
      <c r="E60" s="16">
        <v>2931</v>
      </c>
      <c r="F60" s="16">
        <v>24682443.75</v>
      </c>
      <c r="G60" s="16">
        <v>0</v>
      </c>
      <c r="H60" s="16">
        <v>0</v>
      </c>
      <c r="I60" s="16">
        <v>2931</v>
      </c>
      <c r="J60" s="16">
        <v>24682443.75</v>
      </c>
      <c r="K60" s="16">
        <v>4</v>
      </c>
    </row>
    <row r="61" spans="1:11" ht="20.05" customHeight="1" x14ac:dyDescent="0.4">
      <c r="A61" s="64">
        <v>25</v>
      </c>
      <c r="B61" s="65" t="s">
        <v>21</v>
      </c>
      <c r="C61" s="17" t="s">
        <v>2</v>
      </c>
      <c r="D61" s="17">
        <v>1</v>
      </c>
      <c r="E61" s="17">
        <v>52</v>
      </c>
      <c r="F61" s="17">
        <v>438750</v>
      </c>
      <c r="G61" s="17">
        <v>0</v>
      </c>
      <c r="H61" s="17">
        <v>0</v>
      </c>
      <c r="I61" s="17">
        <v>52</v>
      </c>
      <c r="J61" s="17">
        <v>438750</v>
      </c>
      <c r="K61" s="17">
        <v>0</v>
      </c>
    </row>
    <row r="62" spans="1:11" ht="20.05" customHeight="1" x14ac:dyDescent="0.4">
      <c r="A62" s="64"/>
      <c r="B62" s="65"/>
      <c r="C62" s="17" t="s">
        <v>0</v>
      </c>
      <c r="D62" s="17">
        <v>1</v>
      </c>
      <c r="E62" s="17">
        <v>1612</v>
      </c>
      <c r="F62" s="17">
        <v>41598880</v>
      </c>
      <c r="G62" s="17">
        <v>0</v>
      </c>
      <c r="H62" s="17">
        <v>0</v>
      </c>
      <c r="I62" s="17">
        <v>1612</v>
      </c>
      <c r="J62" s="17">
        <v>41598880</v>
      </c>
      <c r="K62" s="17">
        <v>0</v>
      </c>
    </row>
    <row r="63" spans="1:11" x14ac:dyDescent="0.4">
      <c r="A63" s="64"/>
      <c r="B63" s="65"/>
      <c r="C63" s="16" t="s">
        <v>54</v>
      </c>
      <c r="D63" s="16">
        <v>2</v>
      </c>
      <c r="E63" s="16">
        <v>1664</v>
      </c>
      <c r="F63" s="16">
        <v>42037630</v>
      </c>
      <c r="G63" s="16">
        <v>0</v>
      </c>
      <c r="H63" s="16">
        <v>0</v>
      </c>
      <c r="I63" s="16">
        <v>1664</v>
      </c>
      <c r="J63" s="16">
        <v>42037630</v>
      </c>
      <c r="K63" s="16">
        <v>0</v>
      </c>
    </row>
    <row r="64" spans="1:11" ht="20.05" customHeight="1" x14ac:dyDescent="0.4">
      <c r="A64" s="64">
        <v>26</v>
      </c>
      <c r="B64" s="65" t="s">
        <v>27</v>
      </c>
      <c r="C64" s="17" t="s">
        <v>3</v>
      </c>
      <c r="D64" s="17">
        <v>1</v>
      </c>
      <c r="E64" s="17">
        <v>220</v>
      </c>
      <c r="F64" s="17">
        <v>825500</v>
      </c>
      <c r="G64" s="17">
        <v>0</v>
      </c>
      <c r="H64" s="17">
        <v>0</v>
      </c>
      <c r="I64" s="17">
        <v>220</v>
      </c>
      <c r="J64" s="17">
        <v>825500</v>
      </c>
      <c r="K64" s="17">
        <v>0</v>
      </c>
    </row>
    <row r="65" spans="1:11" x14ac:dyDescent="0.4">
      <c r="A65" s="64"/>
      <c r="B65" s="65"/>
      <c r="C65" s="16" t="s">
        <v>54</v>
      </c>
      <c r="D65" s="16">
        <v>1</v>
      </c>
      <c r="E65" s="16">
        <v>220</v>
      </c>
      <c r="F65" s="16">
        <v>825500</v>
      </c>
      <c r="G65" s="16">
        <v>0</v>
      </c>
      <c r="H65" s="16">
        <v>0</v>
      </c>
      <c r="I65" s="16">
        <v>220</v>
      </c>
      <c r="J65" s="16">
        <v>825500</v>
      </c>
      <c r="K65" s="16">
        <v>0</v>
      </c>
    </row>
    <row r="66" spans="1:11" x14ac:dyDescent="0.4">
      <c r="A66" s="64">
        <v>27</v>
      </c>
      <c r="B66" s="65" t="s">
        <v>15</v>
      </c>
      <c r="C66" s="17" t="s">
        <v>2</v>
      </c>
      <c r="D66" s="17">
        <v>3</v>
      </c>
      <c r="E66" s="17">
        <v>371</v>
      </c>
      <c r="F66" s="17">
        <v>3461750</v>
      </c>
      <c r="G66" s="17">
        <v>0</v>
      </c>
      <c r="H66" s="17">
        <v>0</v>
      </c>
      <c r="I66" s="17">
        <v>371</v>
      </c>
      <c r="J66" s="17">
        <v>3461750</v>
      </c>
      <c r="K66" s="17">
        <v>1</v>
      </c>
    </row>
    <row r="67" spans="1:11" ht="20.05" customHeight="1" x14ac:dyDescent="0.4">
      <c r="A67" s="64"/>
      <c r="B67" s="65"/>
      <c r="C67" s="17" t="s">
        <v>0</v>
      </c>
      <c r="D67" s="17">
        <v>5</v>
      </c>
      <c r="E67" s="17">
        <v>9166</v>
      </c>
      <c r="F67" s="17">
        <v>115549196.75</v>
      </c>
      <c r="G67" s="17">
        <v>1151</v>
      </c>
      <c r="H67" s="17">
        <v>4035027</v>
      </c>
      <c r="I67" s="17">
        <v>10317</v>
      </c>
      <c r="J67" s="17">
        <v>92095180.25</v>
      </c>
      <c r="K67" s="17">
        <v>0</v>
      </c>
    </row>
    <row r="68" spans="1:11" x14ac:dyDescent="0.4">
      <c r="A68" s="64"/>
      <c r="B68" s="65"/>
      <c r="C68" s="16" t="s">
        <v>54</v>
      </c>
      <c r="D68" s="16">
        <v>8</v>
      </c>
      <c r="E68" s="16">
        <v>9537</v>
      </c>
      <c r="F68" s="16">
        <v>119010946.75</v>
      </c>
      <c r="G68" s="16">
        <v>1151</v>
      </c>
      <c r="H68" s="16">
        <v>4035027</v>
      </c>
      <c r="I68" s="16">
        <v>10688</v>
      </c>
      <c r="J68" s="16">
        <v>95556930.25</v>
      </c>
      <c r="K68" s="16">
        <v>1</v>
      </c>
    </row>
    <row r="69" spans="1:11" x14ac:dyDescent="0.4">
      <c r="A69" s="64">
        <v>28</v>
      </c>
      <c r="B69" s="65" t="s">
        <v>17</v>
      </c>
      <c r="C69" s="17" t="s">
        <v>0</v>
      </c>
      <c r="D69" s="17">
        <v>2</v>
      </c>
      <c r="E69" s="17">
        <v>4378</v>
      </c>
      <c r="F69" s="17">
        <v>61757373.75</v>
      </c>
      <c r="G69" s="17">
        <v>108</v>
      </c>
      <c r="H69" s="17">
        <v>591560</v>
      </c>
      <c r="I69" s="17">
        <v>4486</v>
      </c>
      <c r="J69" s="17">
        <v>62348933.75</v>
      </c>
      <c r="K69" s="17">
        <v>0</v>
      </c>
    </row>
    <row r="70" spans="1:11" x14ac:dyDescent="0.4">
      <c r="A70" s="64"/>
      <c r="B70" s="65"/>
      <c r="C70" s="16" t="s">
        <v>54</v>
      </c>
      <c r="D70" s="16">
        <v>2</v>
      </c>
      <c r="E70" s="16">
        <v>4378</v>
      </c>
      <c r="F70" s="16">
        <v>61757373.75</v>
      </c>
      <c r="G70" s="16">
        <v>108</v>
      </c>
      <c r="H70" s="16">
        <v>591560</v>
      </c>
      <c r="I70" s="16">
        <v>4486</v>
      </c>
      <c r="J70" s="16">
        <v>62348933.75</v>
      </c>
      <c r="K70" s="16">
        <v>0</v>
      </c>
    </row>
    <row r="71" spans="1:11" ht="20.05" customHeight="1" x14ac:dyDescent="0.4">
      <c r="A71" s="64">
        <v>29</v>
      </c>
      <c r="B71" s="65" t="s">
        <v>12</v>
      </c>
      <c r="C71" s="17" t="s">
        <v>2</v>
      </c>
      <c r="D71" s="17">
        <v>1</v>
      </c>
      <c r="E71" s="17">
        <v>77</v>
      </c>
      <c r="F71" s="17">
        <v>604000</v>
      </c>
      <c r="G71" s="17">
        <v>0</v>
      </c>
      <c r="H71" s="17">
        <v>0</v>
      </c>
      <c r="I71" s="17">
        <v>77</v>
      </c>
      <c r="J71" s="17">
        <v>604000</v>
      </c>
      <c r="K71" s="17">
        <v>0</v>
      </c>
    </row>
    <row r="72" spans="1:11" ht="20.05" customHeight="1" x14ac:dyDescent="0.4">
      <c r="A72" s="64"/>
      <c r="B72" s="65"/>
      <c r="C72" s="17" t="s">
        <v>0</v>
      </c>
      <c r="D72" s="17">
        <v>1</v>
      </c>
      <c r="E72" s="17">
        <v>4102</v>
      </c>
      <c r="F72" s="17">
        <v>44063436.25</v>
      </c>
      <c r="G72" s="17">
        <v>0</v>
      </c>
      <c r="H72" s="17">
        <v>0</v>
      </c>
      <c r="I72" s="17">
        <v>4102</v>
      </c>
      <c r="J72" s="17">
        <v>44063436.25</v>
      </c>
      <c r="K72" s="17">
        <v>0</v>
      </c>
    </row>
    <row r="73" spans="1:11" x14ac:dyDescent="0.4">
      <c r="A73" s="64"/>
      <c r="B73" s="65"/>
      <c r="C73" s="16" t="s">
        <v>54</v>
      </c>
      <c r="D73" s="16">
        <v>2</v>
      </c>
      <c r="E73" s="16">
        <v>4179</v>
      </c>
      <c r="F73" s="16">
        <v>44667436.25</v>
      </c>
      <c r="G73" s="16">
        <v>0</v>
      </c>
      <c r="H73" s="16">
        <v>0</v>
      </c>
      <c r="I73" s="16">
        <v>4179</v>
      </c>
      <c r="J73" s="16">
        <v>44667436.25</v>
      </c>
      <c r="K73" s="16">
        <v>0</v>
      </c>
    </row>
    <row r="74" spans="1:11" x14ac:dyDescent="0.4">
      <c r="A74" s="64">
        <v>31</v>
      </c>
      <c r="B74" s="65" t="s">
        <v>28</v>
      </c>
      <c r="C74" s="17" t="s">
        <v>2</v>
      </c>
      <c r="D74" s="17">
        <v>2</v>
      </c>
      <c r="E74" s="17">
        <v>102</v>
      </c>
      <c r="F74" s="17">
        <v>1206585</v>
      </c>
      <c r="G74" s="17">
        <v>0</v>
      </c>
      <c r="H74" s="17">
        <v>0</v>
      </c>
      <c r="I74" s="17">
        <v>102</v>
      </c>
      <c r="J74" s="17">
        <v>1206585</v>
      </c>
      <c r="K74" s="17">
        <v>0</v>
      </c>
    </row>
    <row r="75" spans="1:11" x14ac:dyDescent="0.4">
      <c r="A75" s="64"/>
      <c r="B75" s="65"/>
      <c r="C75" s="17" t="s">
        <v>0</v>
      </c>
      <c r="D75" s="17">
        <v>1</v>
      </c>
      <c r="E75" s="17">
        <v>37</v>
      </c>
      <c r="F75" s="17">
        <v>426900</v>
      </c>
      <c r="G75" s="17">
        <v>0</v>
      </c>
      <c r="H75" s="17">
        <v>0</v>
      </c>
      <c r="I75" s="17">
        <v>37</v>
      </c>
      <c r="J75" s="17">
        <v>426900</v>
      </c>
      <c r="K75" s="17">
        <v>0</v>
      </c>
    </row>
    <row r="76" spans="1:11" x14ac:dyDescent="0.4">
      <c r="A76" s="64"/>
      <c r="B76" s="65"/>
      <c r="C76" s="16" t="s">
        <v>54</v>
      </c>
      <c r="D76" s="16">
        <v>3</v>
      </c>
      <c r="E76" s="16">
        <v>139</v>
      </c>
      <c r="F76" s="16">
        <v>1633485</v>
      </c>
      <c r="G76" s="16">
        <v>0</v>
      </c>
      <c r="H76" s="16">
        <v>0</v>
      </c>
      <c r="I76" s="16">
        <v>139</v>
      </c>
      <c r="J76" s="16">
        <v>1633485</v>
      </c>
      <c r="K76" s="16">
        <v>0</v>
      </c>
    </row>
    <row r="77" spans="1:11" ht="21.55" customHeight="1" x14ac:dyDescent="0.4">
      <c r="A77" s="61" t="s">
        <v>45</v>
      </c>
      <c r="B77" s="61"/>
      <c r="C77" s="61"/>
      <c r="D77" s="16">
        <v>965</v>
      </c>
      <c r="E77" s="16">
        <v>137818</v>
      </c>
      <c r="F77" s="16">
        <v>1571834837.5</v>
      </c>
      <c r="G77" s="16">
        <v>16513</v>
      </c>
      <c r="H77" s="16">
        <v>93757370</v>
      </c>
      <c r="I77" s="16">
        <v>154331</v>
      </c>
      <c r="J77" s="16">
        <v>1718328663</v>
      </c>
      <c r="K77" s="16">
        <v>646</v>
      </c>
    </row>
  </sheetData>
  <mergeCells count="75">
    <mergeCell ref="A3:A4"/>
    <mergeCell ref="A5:A6"/>
    <mergeCell ref="B5:B6"/>
    <mergeCell ref="K3:K4"/>
    <mergeCell ref="B7:B10"/>
    <mergeCell ref="A7:A10"/>
    <mergeCell ref="E3:F3"/>
    <mergeCell ref="G3:H3"/>
    <mergeCell ref="I3:J3"/>
    <mergeCell ref="D3:D4"/>
    <mergeCell ref="C3:C4"/>
    <mergeCell ref="B3:B4"/>
    <mergeCell ref="A11:A12"/>
    <mergeCell ref="B11:B12"/>
    <mergeCell ref="A13:A14"/>
    <mergeCell ref="B13:B14"/>
    <mergeCell ref="A15:A17"/>
    <mergeCell ref="B15:B17"/>
    <mergeCell ref="B18:B19"/>
    <mergeCell ref="A20:A21"/>
    <mergeCell ref="B20:B21"/>
    <mergeCell ref="A27:A28"/>
    <mergeCell ref="B27:B28"/>
    <mergeCell ref="A23:K23"/>
    <mergeCell ref="A24:B24"/>
    <mergeCell ref="A25:A26"/>
    <mergeCell ref="B25:B26"/>
    <mergeCell ref="C25:C26"/>
    <mergeCell ref="D25:D26"/>
    <mergeCell ref="E25:F25"/>
    <mergeCell ref="G25:H25"/>
    <mergeCell ref="I25:J25"/>
    <mergeCell ref="K25:K26"/>
    <mergeCell ref="A77:C77"/>
    <mergeCell ref="A1:K1"/>
    <mergeCell ref="A64:A65"/>
    <mergeCell ref="B64:B65"/>
    <mergeCell ref="A66:A68"/>
    <mergeCell ref="B66:B68"/>
    <mergeCell ref="A39:A41"/>
    <mergeCell ref="B39:B41"/>
    <mergeCell ref="A42:A45"/>
    <mergeCell ref="B42:B45"/>
    <mergeCell ref="A46:A49"/>
    <mergeCell ref="B46:B49"/>
    <mergeCell ref="A29:A31"/>
    <mergeCell ref="B29:B31"/>
    <mergeCell ref="A32:A35"/>
    <mergeCell ref="B32:B35"/>
    <mergeCell ref="A2:B2"/>
    <mergeCell ref="A71:A73"/>
    <mergeCell ref="B71:B73"/>
    <mergeCell ref="A74:A76"/>
    <mergeCell ref="B74:B76"/>
    <mergeCell ref="A36:A38"/>
    <mergeCell ref="A69:A70"/>
    <mergeCell ref="B69:B70"/>
    <mergeCell ref="A55:A57"/>
    <mergeCell ref="B55:B57"/>
    <mergeCell ref="A58:A60"/>
    <mergeCell ref="B58:B60"/>
    <mergeCell ref="A61:A63"/>
    <mergeCell ref="B61:B63"/>
    <mergeCell ref="B36:B38"/>
    <mergeCell ref="A18:A19"/>
    <mergeCell ref="A51:K51"/>
    <mergeCell ref="A52:B52"/>
    <mergeCell ref="A53:A54"/>
    <mergeCell ref="B53:B54"/>
    <mergeCell ref="C53:C54"/>
    <mergeCell ref="D53:D54"/>
    <mergeCell ref="E53:F53"/>
    <mergeCell ref="G53:H53"/>
    <mergeCell ref="I53:J53"/>
    <mergeCell ref="K53:K54"/>
  </mergeCells>
  <printOptions horizontalCentered="1" verticalCentered="1"/>
  <pageMargins left="0.7" right="0.7" top="0.75" bottom="0.75" header="0.3" footer="0.3"/>
  <pageSetup paperSize="9" firstPageNumber="13" fitToHeight="0" orientation="landscape" useFirstPageNumber="1" verticalDpi="0" r:id="rId1"/>
  <headerFooter>
    <oddFooter>&amp;C&amp;P</oddFooter>
  </headerFooter>
  <rowBreaks count="2" manualBreakCount="2">
    <brk id="22" max="10" man="1"/>
    <brk id="50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0D11F-E8BE-4C48-A9A1-024C7E52B1DB}">
  <dimension ref="A1:G78"/>
  <sheetViews>
    <sheetView rightToLeft="1" zoomScaleNormal="100" workbookViewId="0">
      <selection activeCell="N4" sqref="N4"/>
    </sheetView>
  </sheetViews>
  <sheetFormatPr defaultRowHeight="14.6" x14ac:dyDescent="0.4"/>
  <cols>
    <col min="1" max="1" width="6.07421875" style="1" customWidth="1"/>
    <col min="2" max="2" width="31.07421875" style="1" customWidth="1"/>
    <col min="3" max="3" width="8.23046875" bestFit="1" customWidth="1"/>
    <col min="4" max="4" width="17.921875" style="4" customWidth="1"/>
    <col min="5" max="5" width="16.921875" style="4" customWidth="1"/>
    <col min="6" max="6" width="18.4609375" style="4" bestFit="1" customWidth="1"/>
    <col min="7" max="7" width="15.84375" style="4" customWidth="1"/>
  </cols>
  <sheetData>
    <row r="1" spans="1:7" ht="23.05" customHeight="1" x14ac:dyDescent="0.4">
      <c r="A1" s="50" t="s">
        <v>126</v>
      </c>
      <c r="B1" s="50"/>
      <c r="C1" s="50"/>
      <c r="D1" s="50"/>
      <c r="E1" s="50"/>
      <c r="F1" s="50"/>
      <c r="G1" s="50"/>
    </row>
    <row r="2" spans="1:7" ht="15.45" x14ac:dyDescent="0.4">
      <c r="A2" s="53" t="s">
        <v>57</v>
      </c>
      <c r="B2" s="53"/>
      <c r="C2" s="53"/>
      <c r="D2" s="53"/>
      <c r="E2" s="53"/>
      <c r="F2" s="53"/>
      <c r="G2" s="2" t="s">
        <v>44</v>
      </c>
    </row>
    <row r="3" spans="1:7" ht="34.5" customHeight="1" x14ac:dyDescent="0.4">
      <c r="A3" s="8" t="s">
        <v>9</v>
      </c>
      <c r="B3" s="8" t="s">
        <v>10</v>
      </c>
      <c r="C3" s="8" t="s">
        <v>7</v>
      </c>
      <c r="D3" s="14" t="s">
        <v>121</v>
      </c>
      <c r="E3" s="14" t="s">
        <v>127</v>
      </c>
      <c r="F3" s="14" t="s">
        <v>47</v>
      </c>
      <c r="G3" s="14" t="s">
        <v>48</v>
      </c>
    </row>
    <row r="4" spans="1:7" ht="20.05" customHeight="1" x14ac:dyDescent="0.4">
      <c r="A4" s="51">
        <v>8</v>
      </c>
      <c r="B4" s="72" t="s">
        <v>23</v>
      </c>
      <c r="C4" s="12" t="s">
        <v>0</v>
      </c>
      <c r="D4" s="17">
        <v>1045957</v>
      </c>
      <c r="E4" s="17">
        <v>0</v>
      </c>
      <c r="F4" s="17">
        <v>1045957</v>
      </c>
      <c r="G4" s="17">
        <v>973645</v>
      </c>
    </row>
    <row r="5" spans="1:7" ht="20.05" customHeight="1" x14ac:dyDescent="0.4">
      <c r="A5" s="51"/>
      <c r="B5" s="72"/>
      <c r="C5" s="13" t="s">
        <v>54</v>
      </c>
      <c r="D5" s="16">
        <v>1045957</v>
      </c>
      <c r="E5" s="16">
        <v>0</v>
      </c>
      <c r="F5" s="16">
        <v>1045957</v>
      </c>
      <c r="G5" s="16">
        <v>973645</v>
      </c>
    </row>
    <row r="6" spans="1:7" ht="20.05" customHeight="1" x14ac:dyDescent="0.4">
      <c r="A6" s="51">
        <v>10</v>
      </c>
      <c r="B6" s="72" t="s">
        <v>20</v>
      </c>
      <c r="C6" s="12" t="s">
        <v>2</v>
      </c>
      <c r="D6" s="17">
        <v>4487093445</v>
      </c>
      <c r="E6" s="17">
        <v>235321055</v>
      </c>
      <c r="F6" s="17">
        <v>4722414500</v>
      </c>
      <c r="G6" s="17">
        <v>5183404594</v>
      </c>
    </row>
    <row r="7" spans="1:7" ht="20.05" customHeight="1" x14ac:dyDescent="0.4">
      <c r="A7" s="51"/>
      <c r="B7" s="72"/>
      <c r="C7" s="12" t="s">
        <v>0</v>
      </c>
      <c r="D7" s="17">
        <v>120494091</v>
      </c>
      <c r="E7" s="17">
        <v>12633252</v>
      </c>
      <c r="F7" s="17">
        <v>133127343</v>
      </c>
      <c r="G7" s="17">
        <v>5730651</v>
      </c>
    </row>
    <row r="8" spans="1:7" ht="20.05" customHeight="1" x14ac:dyDescent="0.4">
      <c r="A8" s="51"/>
      <c r="B8" s="72"/>
      <c r="C8" s="12" t="s">
        <v>3</v>
      </c>
      <c r="D8" s="17">
        <v>173967</v>
      </c>
      <c r="E8" s="17">
        <v>3584928</v>
      </c>
      <c r="F8" s="17">
        <v>3758895</v>
      </c>
      <c r="G8" s="17">
        <v>124591</v>
      </c>
    </row>
    <row r="9" spans="1:7" ht="20.05" customHeight="1" x14ac:dyDescent="0.4">
      <c r="A9" s="51"/>
      <c r="B9" s="72"/>
      <c r="C9" s="13" t="s">
        <v>54</v>
      </c>
      <c r="D9" s="16">
        <v>4607761503</v>
      </c>
      <c r="E9" s="16">
        <v>251539235</v>
      </c>
      <c r="F9" s="16">
        <v>4859300738</v>
      </c>
      <c r="G9" s="16">
        <v>5189259836</v>
      </c>
    </row>
    <row r="10" spans="1:7" ht="20.05" customHeight="1" x14ac:dyDescent="0.4">
      <c r="A10" s="51">
        <v>11</v>
      </c>
      <c r="B10" s="72" t="s">
        <v>26</v>
      </c>
      <c r="C10" s="12" t="s">
        <v>2</v>
      </c>
      <c r="D10" s="17">
        <v>694251634</v>
      </c>
      <c r="E10" s="17">
        <v>1497624</v>
      </c>
      <c r="F10" s="17">
        <v>695749258</v>
      </c>
      <c r="G10" s="17">
        <v>857075680</v>
      </c>
    </row>
    <row r="11" spans="1:7" ht="20.05" customHeight="1" x14ac:dyDescent="0.4">
      <c r="A11" s="51"/>
      <c r="B11" s="72"/>
      <c r="C11" s="13" t="s">
        <v>54</v>
      </c>
      <c r="D11" s="16">
        <v>694251634</v>
      </c>
      <c r="E11" s="16">
        <v>1497624</v>
      </c>
      <c r="F11" s="16">
        <v>695749258</v>
      </c>
      <c r="G11" s="16">
        <v>857075680</v>
      </c>
    </row>
    <row r="12" spans="1:7" ht="20.05" customHeight="1" x14ac:dyDescent="0.4">
      <c r="A12" s="51">
        <v>12</v>
      </c>
      <c r="B12" s="72" t="s">
        <v>31</v>
      </c>
      <c r="C12" s="12" t="s">
        <v>2</v>
      </c>
      <c r="D12" s="17">
        <v>2779000</v>
      </c>
      <c r="E12" s="17">
        <v>0</v>
      </c>
      <c r="F12" s="17">
        <v>2779000</v>
      </c>
      <c r="G12" s="17">
        <v>2779000</v>
      </c>
    </row>
    <row r="13" spans="1:7" ht="20.05" customHeight="1" x14ac:dyDescent="0.4">
      <c r="A13" s="51"/>
      <c r="B13" s="72"/>
      <c r="C13" s="13" t="s">
        <v>54</v>
      </c>
      <c r="D13" s="16">
        <v>2779000</v>
      </c>
      <c r="E13" s="16">
        <v>0</v>
      </c>
      <c r="F13" s="16">
        <v>2779000</v>
      </c>
      <c r="G13" s="16">
        <v>2779000</v>
      </c>
    </row>
    <row r="14" spans="1:7" ht="20.05" customHeight="1" x14ac:dyDescent="0.4">
      <c r="A14" s="51">
        <v>13</v>
      </c>
      <c r="B14" s="72" t="s">
        <v>14</v>
      </c>
      <c r="C14" s="12" t="s">
        <v>2</v>
      </c>
      <c r="D14" s="17">
        <v>3709500</v>
      </c>
      <c r="E14" s="17">
        <v>0</v>
      </c>
      <c r="F14" s="17">
        <v>3709500</v>
      </c>
      <c r="G14" s="17">
        <v>3709500</v>
      </c>
    </row>
    <row r="15" spans="1:7" ht="20.05" customHeight="1" x14ac:dyDescent="0.4">
      <c r="A15" s="51"/>
      <c r="B15" s="72"/>
      <c r="C15" s="12" t="s">
        <v>0</v>
      </c>
      <c r="D15" s="17">
        <v>3131197</v>
      </c>
      <c r="E15" s="17">
        <v>1017496</v>
      </c>
      <c r="F15" s="17">
        <v>4148693</v>
      </c>
      <c r="G15" s="17">
        <v>3304052</v>
      </c>
    </row>
    <row r="16" spans="1:7" ht="20.05" customHeight="1" x14ac:dyDescent="0.4">
      <c r="A16" s="51"/>
      <c r="B16" s="72"/>
      <c r="C16" s="13" t="s">
        <v>54</v>
      </c>
      <c r="D16" s="16">
        <v>6840697</v>
      </c>
      <c r="E16" s="16">
        <v>1017496</v>
      </c>
      <c r="F16" s="16">
        <v>7858193</v>
      </c>
      <c r="G16" s="16">
        <v>7013552</v>
      </c>
    </row>
    <row r="17" spans="1:7" ht="20.05" customHeight="1" x14ac:dyDescent="0.4">
      <c r="A17" s="51">
        <v>14</v>
      </c>
      <c r="B17" s="72" t="s">
        <v>22</v>
      </c>
      <c r="C17" s="12" t="s">
        <v>0</v>
      </c>
      <c r="D17" s="17">
        <v>1154430</v>
      </c>
      <c r="E17" s="17">
        <v>1225</v>
      </c>
      <c r="F17" s="17">
        <v>1155655</v>
      </c>
      <c r="G17" s="17">
        <v>1035278</v>
      </c>
    </row>
    <row r="18" spans="1:7" ht="20.05" customHeight="1" x14ac:dyDescent="0.4">
      <c r="A18" s="51"/>
      <c r="B18" s="72"/>
      <c r="C18" s="13" t="s">
        <v>54</v>
      </c>
      <c r="D18" s="16">
        <v>1154430</v>
      </c>
      <c r="E18" s="16">
        <v>1225</v>
      </c>
      <c r="F18" s="16">
        <v>1155655</v>
      </c>
      <c r="G18" s="16">
        <v>1035278</v>
      </c>
    </row>
    <row r="19" spans="1:7" ht="20.05" customHeight="1" x14ac:dyDescent="0.4">
      <c r="A19" s="51">
        <v>15</v>
      </c>
      <c r="B19" s="72" t="s">
        <v>19</v>
      </c>
      <c r="C19" s="12" t="s">
        <v>0</v>
      </c>
      <c r="D19" s="17">
        <v>229044</v>
      </c>
      <c r="E19" s="17">
        <v>45972</v>
      </c>
      <c r="F19" s="17">
        <v>275016</v>
      </c>
      <c r="G19" s="17">
        <v>276935</v>
      </c>
    </row>
    <row r="20" spans="1:7" ht="20.05" customHeight="1" x14ac:dyDescent="0.4">
      <c r="A20" s="51"/>
      <c r="B20" s="72"/>
      <c r="C20" s="13" t="s">
        <v>54</v>
      </c>
      <c r="D20" s="16">
        <v>229044</v>
      </c>
      <c r="E20" s="16">
        <v>45972</v>
      </c>
      <c r="F20" s="16">
        <v>275016</v>
      </c>
      <c r="G20" s="16">
        <v>276935</v>
      </c>
    </row>
    <row r="21" spans="1:7" ht="20.05" customHeight="1" x14ac:dyDescent="0.4">
      <c r="A21" s="51">
        <v>16</v>
      </c>
      <c r="B21" s="72" t="s">
        <v>30</v>
      </c>
      <c r="C21" s="12" t="s">
        <v>2</v>
      </c>
      <c r="D21" s="17">
        <v>658035</v>
      </c>
      <c r="E21" s="17">
        <v>0</v>
      </c>
      <c r="F21" s="17">
        <v>658035</v>
      </c>
      <c r="G21" s="17">
        <v>658035</v>
      </c>
    </row>
    <row r="22" spans="1:7" ht="20.05" customHeight="1" x14ac:dyDescent="0.4">
      <c r="A22" s="51"/>
      <c r="B22" s="72"/>
      <c r="C22" s="13" t="s">
        <v>54</v>
      </c>
      <c r="D22" s="16">
        <v>658035</v>
      </c>
      <c r="E22" s="16">
        <v>0</v>
      </c>
      <c r="F22" s="16">
        <v>658035</v>
      </c>
      <c r="G22" s="16">
        <v>658035</v>
      </c>
    </row>
    <row r="23" spans="1:7" s="21" customFormat="1" ht="20.05" customHeight="1" x14ac:dyDescent="0.4">
      <c r="A23" s="24"/>
      <c r="B23" s="25"/>
      <c r="C23" s="26"/>
      <c r="D23" s="20"/>
      <c r="E23" s="20"/>
      <c r="F23" s="20"/>
      <c r="G23" s="20" t="s">
        <v>132</v>
      </c>
    </row>
    <row r="24" spans="1:7" ht="23.05" customHeight="1" x14ac:dyDescent="0.4">
      <c r="A24" s="50" t="s">
        <v>126</v>
      </c>
      <c r="B24" s="50"/>
      <c r="C24" s="50"/>
      <c r="D24" s="50"/>
      <c r="E24" s="50"/>
      <c r="F24" s="50"/>
      <c r="G24" s="50"/>
    </row>
    <row r="25" spans="1:7" ht="15.45" x14ac:dyDescent="0.4">
      <c r="A25" s="53" t="s">
        <v>134</v>
      </c>
      <c r="B25" s="53"/>
      <c r="C25" s="53"/>
      <c r="D25" s="53"/>
      <c r="E25" s="53"/>
      <c r="F25" s="53"/>
      <c r="G25" s="2" t="s">
        <v>44</v>
      </c>
    </row>
    <row r="26" spans="1:7" ht="34.5" customHeight="1" x14ac:dyDescent="0.4">
      <c r="A26" s="8" t="s">
        <v>9</v>
      </c>
      <c r="B26" s="8" t="s">
        <v>10</v>
      </c>
      <c r="C26" s="8" t="s">
        <v>7</v>
      </c>
      <c r="D26" s="14" t="s">
        <v>121</v>
      </c>
      <c r="E26" s="14" t="s">
        <v>127</v>
      </c>
      <c r="F26" s="14" t="s">
        <v>47</v>
      </c>
      <c r="G26" s="14" t="s">
        <v>48</v>
      </c>
    </row>
    <row r="27" spans="1:7" ht="20.05" customHeight="1" x14ac:dyDescent="0.4">
      <c r="A27" s="51">
        <v>17</v>
      </c>
      <c r="B27" s="72" t="s">
        <v>29</v>
      </c>
      <c r="C27" s="12" t="s">
        <v>2</v>
      </c>
      <c r="D27" s="17">
        <v>7907500</v>
      </c>
      <c r="E27" s="17">
        <v>0</v>
      </c>
      <c r="F27" s="17">
        <v>7907500</v>
      </c>
      <c r="G27" s="17">
        <v>7907500</v>
      </c>
    </row>
    <row r="28" spans="1:7" ht="20.05" customHeight="1" x14ac:dyDescent="0.4">
      <c r="A28" s="51"/>
      <c r="B28" s="72"/>
      <c r="C28" s="12" t="s">
        <v>3</v>
      </c>
      <c r="D28" s="17">
        <v>122803</v>
      </c>
      <c r="E28" s="17">
        <v>45000</v>
      </c>
      <c r="F28" s="17">
        <v>167803</v>
      </c>
      <c r="G28" s="17">
        <v>114454</v>
      </c>
    </row>
    <row r="29" spans="1:7" ht="20.05" customHeight="1" x14ac:dyDescent="0.4">
      <c r="A29" s="51"/>
      <c r="B29" s="72"/>
      <c r="C29" s="13" t="s">
        <v>54</v>
      </c>
      <c r="D29" s="16">
        <v>8030303</v>
      </c>
      <c r="E29" s="16">
        <v>45000</v>
      </c>
      <c r="F29" s="16">
        <v>8075303</v>
      </c>
      <c r="G29" s="16">
        <v>8021954</v>
      </c>
    </row>
    <row r="30" spans="1:7" ht="20.05" customHeight="1" x14ac:dyDescent="0.4">
      <c r="A30" s="51">
        <v>18</v>
      </c>
      <c r="B30" s="72" t="s">
        <v>24</v>
      </c>
      <c r="C30" s="12" t="s">
        <v>2</v>
      </c>
      <c r="D30" s="17">
        <v>4053100</v>
      </c>
      <c r="E30" s="17">
        <v>0</v>
      </c>
      <c r="F30" s="17">
        <v>4053100</v>
      </c>
      <c r="G30" s="17">
        <v>4053100</v>
      </c>
    </row>
    <row r="31" spans="1:7" ht="20.05" customHeight="1" x14ac:dyDescent="0.4">
      <c r="A31" s="51"/>
      <c r="B31" s="72"/>
      <c r="C31" s="12" t="s">
        <v>0</v>
      </c>
      <c r="D31" s="17">
        <v>10666620</v>
      </c>
      <c r="E31" s="17">
        <v>3999</v>
      </c>
      <c r="F31" s="17">
        <v>10670619</v>
      </c>
      <c r="G31" s="17">
        <v>5190145</v>
      </c>
    </row>
    <row r="32" spans="1:7" ht="20.05" customHeight="1" x14ac:dyDescent="0.4">
      <c r="A32" s="51"/>
      <c r="B32" s="72"/>
      <c r="C32" s="12" t="s">
        <v>3</v>
      </c>
      <c r="D32" s="17">
        <v>625600</v>
      </c>
      <c r="E32" s="17">
        <v>0</v>
      </c>
      <c r="F32" s="17">
        <v>625600</v>
      </c>
      <c r="G32" s="17">
        <v>625600</v>
      </c>
    </row>
    <row r="33" spans="1:7" ht="20.05" customHeight="1" x14ac:dyDescent="0.4">
      <c r="A33" s="51"/>
      <c r="B33" s="72"/>
      <c r="C33" s="13" t="s">
        <v>54</v>
      </c>
      <c r="D33" s="16">
        <v>15345320</v>
      </c>
      <c r="E33" s="16">
        <v>3999</v>
      </c>
      <c r="F33" s="16">
        <v>15349319</v>
      </c>
      <c r="G33" s="16">
        <v>9868845</v>
      </c>
    </row>
    <row r="34" spans="1:7" ht="20.05" customHeight="1" x14ac:dyDescent="0.4">
      <c r="A34" s="51">
        <v>19</v>
      </c>
      <c r="B34" s="72" t="s">
        <v>11</v>
      </c>
      <c r="C34" s="12" t="s">
        <v>2</v>
      </c>
      <c r="D34" s="17">
        <v>278890555</v>
      </c>
      <c r="E34" s="17">
        <v>48600</v>
      </c>
      <c r="F34" s="17">
        <v>278939155</v>
      </c>
      <c r="G34" s="17">
        <v>260919736</v>
      </c>
    </row>
    <row r="35" spans="1:7" ht="20.05" customHeight="1" x14ac:dyDescent="0.4">
      <c r="A35" s="51"/>
      <c r="B35" s="72"/>
      <c r="C35" s="12" t="s">
        <v>0</v>
      </c>
      <c r="D35" s="17">
        <v>5999676809</v>
      </c>
      <c r="E35" s="17">
        <v>51129816</v>
      </c>
      <c r="F35" s="17">
        <v>6050806625</v>
      </c>
      <c r="G35" s="17">
        <v>7135165068.3800001</v>
      </c>
    </row>
    <row r="36" spans="1:7" ht="20.05" customHeight="1" x14ac:dyDescent="0.4">
      <c r="A36" s="51"/>
      <c r="B36" s="72"/>
      <c r="C36" s="13" t="s">
        <v>54</v>
      </c>
      <c r="D36" s="16">
        <v>6278567364</v>
      </c>
      <c r="E36" s="16">
        <v>51178416</v>
      </c>
      <c r="F36" s="16">
        <v>6329745780</v>
      </c>
      <c r="G36" s="16">
        <v>7396084804.3800001</v>
      </c>
    </row>
    <row r="37" spans="1:7" ht="20.05" customHeight="1" x14ac:dyDescent="0.4">
      <c r="A37" s="51">
        <v>20</v>
      </c>
      <c r="B37" s="72" t="s">
        <v>13</v>
      </c>
      <c r="C37" s="12" t="s">
        <v>2</v>
      </c>
      <c r="D37" s="17">
        <v>33660799</v>
      </c>
      <c r="E37" s="17">
        <v>145897</v>
      </c>
      <c r="F37" s="17">
        <v>33806696</v>
      </c>
      <c r="G37" s="17">
        <v>33806696</v>
      </c>
    </row>
    <row r="38" spans="1:7" ht="20.05" customHeight="1" x14ac:dyDescent="0.4">
      <c r="A38" s="51"/>
      <c r="B38" s="72"/>
      <c r="C38" s="12" t="s">
        <v>0</v>
      </c>
      <c r="D38" s="17">
        <v>10945250</v>
      </c>
      <c r="E38" s="17">
        <v>5682176</v>
      </c>
      <c r="F38" s="17">
        <v>16627426</v>
      </c>
      <c r="G38" s="17">
        <v>31434457</v>
      </c>
    </row>
    <row r="39" spans="1:7" ht="20.05" customHeight="1" x14ac:dyDescent="0.4">
      <c r="A39" s="51"/>
      <c r="B39" s="72"/>
      <c r="C39" s="13" t="s">
        <v>54</v>
      </c>
      <c r="D39" s="16">
        <v>44606049</v>
      </c>
      <c r="E39" s="16">
        <v>5828073</v>
      </c>
      <c r="F39" s="16">
        <v>50434122</v>
      </c>
      <c r="G39" s="16">
        <v>65241153</v>
      </c>
    </row>
    <row r="40" spans="1:7" ht="20.05" customHeight="1" x14ac:dyDescent="0.4">
      <c r="A40" s="51">
        <v>21</v>
      </c>
      <c r="B40" s="73" t="s">
        <v>16</v>
      </c>
      <c r="C40" s="12" t="s">
        <v>2</v>
      </c>
      <c r="D40" s="17">
        <v>32502116</v>
      </c>
      <c r="E40" s="17">
        <v>0</v>
      </c>
      <c r="F40" s="17">
        <v>32502116</v>
      </c>
      <c r="G40" s="17">
        <v>32766916</v>
      </c>
    </row>
    <row r="41" spans="1:7" ht="20.05" customHeight="1" x14ac:dyDescent="0.4">
      <c r="A41" s="51"/>
      <c r="B41" s="73"/>
      <c r="C41" s="12" t="s">
        <v>0</v>
      </c>
      <c r="D41" s="17">
        <v>30329255</v>
      </c>
      <c r="E41" s="17">
        <v>651935</v>
      </c>
      <c r="F41" s="17">
        <v>30981190</v>
      </c>
      <c r="G41" s="17">
        <v>30112906</v>
      </c>
    </row>
    <row r="42" spans="1:7" ht="20.05" customHeight="1" x14ac:dyDescent="0.4">
      <c r="A42" s="51"/>
      <c r="B42" s="73"/>
      <c r="C42" s="12" t="s">
        <v>3</v>
      </c>
      <c r="D42" s="17">
        <v>788279</v>
      </c>
      <c r="E42" s="17">
        <v>0</v>
      </c>
      <c r="F42" s="17">
        <v>788279</v>
      </c>
      <c r="G42" s="17">
        <v>783910</v>
      </c>
    </row>
    <row r="43" spans="1:7" ht="20.05" customHeight="1" x14ac:dyDescent="0.4">
      <c r="A43" s="51"/>
      <c r="B43" s="73"/>
      <c r="C43" s="13" t="s">
        <v>54</v>
      </c>
      <c r="D43" s="16">
        <v>63619650</v>
      </c>
      <c r="E43" s="16">
        <v>651935</v>
      </c>
      <c r="F43" s="16">
        <v>64271585</v>
      </c>
      <c r="G43" s="16">
        <v>63663732</v>
      </c>
    </row>
    <row r="44" spans="1:7" s="21" customFormat="1" ht="20.05" customHeight="1" x14ac:dyDescent="0.4">
      <c r="A44" s="24"/>
      <c r="B44" s="27"/>
      <c r="C44" s="26"/>
      <c r="D44" s="20"/>
      <c r="E44" s="20"/>
      <c r="F44" s="20"/>
      <c r="G44" s="20" t="s">
        <v>132</v>
      </c>
    </row>
    <row r="45" spans="1:7" ht="23.05" customHeight="1" x14ac:dyDescent="0.4">
      <c r="A45" s="50" t="s">
        <v>126</v>
      </c>
      <c r="B45" s="50"/>
      <c r="C45" s="50"/>
      <c r="D45" s="50"/>
      <c r="E45" s="50"/>
      <c r="F45" s="50"/>
      <c r="G45" s="50"/>
    </row>
    <row r="46" spans="1:7" ht="15.45" x14ac:dyDescent="0.4">
      <c r="A46" s="60" t="s">
        <v>135</v>
      </c>
      <c r="B46" s="60"/>
      <c r="C46" s="60"/>
      <c r="D46" s="60"/>
      <c r="E46" s="60"/>
      <c r="F46" s="60"/>
      <c r="G46" s="2" t="s">
        <v>44</v>
      </c>
    </row>
    <row r="47" spans="1:7" ht="34.5" customHeight="1" x14ac:dyDescent="0.4">
      <c r="A47" s="8" t="s">
        <v>9</v>
      </c>
      <c r="B47" s="8" t="s">
        <v>10</v>
      </c>
      <c r="C47" s="8" t="s">
        <v>7</v>
      </c>
      <c r="D47" s="14" t="s">
        <v>121</v>
      </c>
      <c r="E47" s="14" t="s">
        <v>127</v>
      </c>
      <c r="F47" s="14" t="s">
        <v>47</v>
      </c>
      <c r="G47" s="14" t="s">
        <v>48</v>
      </c>
    </row>
    <row r="48" spans="1:7" ht="20.05" customHeight="1" x14ac:dyDescent="0.4">
      <c r="A48" s="51">
        <v>22</v>
      </c>
      <c r="B48" s="72" t="s">
        <v>25</v>
      </c>
      <c r="C48" s="12" t="s">
        <v>2</v>
      </c>
      <c r="D48" s="17">
        <v>132963608</v>
      </c>
      <c r="E48" s="17">
        <v>0</v>
      </c>
      <c r="F48" s="17">
        <v>132963608</v>
      </c>
      <c r="G48" s="17">
        <v>132775261</v>
      </c>
    </row>
    <row r="49" spans="1:7" ht="20.05" customHeight="1" x14ac:dyDescent="0.4">
      <c r="A49" s="51"/>
      <c r="B49" s="72"/>
      <c r="C49" s="12" t="s">
        <v>0</v>
      </c>
      <c r="D49" s="17">
        <v>54739</v>
      </c>
      <c r="E49" s="17">
        <v>6789</v>
      </c>
      <c r="F49" s="17">
        <v>61528</v>
      </c>
      <c r="G49" s="17">
        <v>54739</v>
      </c>
    </row>
    <row r="50" spans="1:7" ht="20.05" customHeight="1" x14ac:dyDescent="0.4">
      <c r="A50" s="51"/>
      <c r="B50" s="72"/>
      <c r="C50" s="12" t="s">
        <v>3</v>
      </c>
      <c r="D50" s="17">
        <v>2586340</v>
      </c>
      <c r="E50" s="17">
        <v>2363252</v>
      </c>
      <c r="F50" s="17">
        <v>4949592</v>
      </c>
      <c r="G50" s="17">
        <v>1678920</v>
      </c>
    </row>
    <row r="51" spans="1:7" ht="20.05" customHeight="1" x14ac:dyDescent="0.4">
      <c r="A51" s="51"/>
      <c r="B51" s="72"/>
      <c r="C51" s="13" t="s">
        <v>54</v>
      </c>
      <c r="D51" s="16">
        <v>135604687</v>
      </c>
      <c r="E51" s="16">
        <v>2370041</v>
      </c>
      <c r="F51" s="16">
        <v>137974728</v>
      </c>
      <c r="G51" s="16">
        <v>134508920</v>
      </c>
    </row>
    <row r="52" spans="1:7" ht="20.05" customHeight="1" x14ac:dyDescent="0.4">
      <c r="A52" s="51">
        <v>23</v>
      </c>
      <c r="B52" s="72" t="s">
        <v>12</v>
      </c>
      <c r="C52" s="12" t="s">
        <v>2</v>
      </c>
      <c r="D52" s="17">
        <v>1489087060</v>
      </c>
      <c r="E52" s="17">
        <v>1599486</v>
      </c>
      <c r="F52" s="17">
        <v>1490686546</v>
      </c>
      <c r="G52" s="17">
        <v>1438898981</v>
      </c>
    </row>
    <row r="53" spans="1:7" ht="20.05" customHeight="1" x14ac:dyDescent="0.4">
      <c r="A53" s="51"/>
      <c r="B53" s="72"/>
      <c r="C53" s="12" t="s">
        <v>0</v>
      </c>
      <c r="D53" s="17">
        <v>190779889</v>
      </c>
      <c r="E53" s="17">
        <v>124897</v>
      </c>
      <c r="F53" s="17">
        <v>190904786</v>
      </c>
      <c r="G53" s="17">
        <v>190321685</v>
      </c>
    </row>
    <row r="54" spans="1:7" ht="20.05" customHeight="1" x14ac:dyDescent="0.4">
      <c r="A54" s="51"/>
      <c r="B54" s="72"/>
      <c r="C54" s="13" t="s">
        <v>54</v>
      </c>
      <c r="D54" s="16">
        <v>1679866949</v>
      </c>
      <c r="E54" s="16">
        <v>1724383</v>
      </c>
      <c r="F54" s="16">
        <v>1681591332</v>
      </c>
      <c r="G54" s="16">
        <v>1629220666</v>
      </c>
    </row>
    <row r="55" spans="1:7" ht="20.05" customHeight="1" x14ac:dyDescent="0.4">
      <c r="A55" s="51">
        <v>24</v>
      </c>
      <c r="B55" s="72" t="s">
        <v>18</v>
      </c>
      <c r="C55" s="12" t="s">
        <v>2</v>
      </c>
      <c r="D55" s="17">
        <v>197076804</v>
      </c>
      <c r="E55" s="17">
        <v>0</v>
      </c>
      <c r="F55" s="17">
        <v>197076804</v>
      </c>
      <c r="G55" s="17">
        <v>197076804</v>
      </c>
    </row>
    <row r="56" spans="1:7" ht="20.05" customHeight="1" x14ac:dyDescent="0.4">
      <c r="A56" s="51"/>
      <c r="B56" s="72"/>
      <c r="C56" s="12" t="s">
        <v>0</v>
      </c>
      <c r="D56" s="17">
        <v>16072000</v>
      </c>
      <c r="E56" s="17">
        <v>1780000</v>
      </c>
      <c r="F56" s="17">
        <v>17852000</v>
      </c>
      <c r="G56" s="17">
        <v>16072000</v>
      </c>
    </row>
    <row r="57" spans="1:7" ht="20.05" customHeight="1" x14ac:dyDescent="0.4">
      <c r="A57" s="51"/>
      <c r="B57" s="72"/>
      <c r="C57" s="13" t="s">
        <v>54</v>
      </c>
      <c r="D57" s="16">
        <v>213148804</v>
      </c>
      <c r="E57" s="16">
        <v>1780000</v>
      </c>
      <c r="F57" s="16">
        <v>214928804</v>
      </c>
      <c r="G57" s="16">
        <v>213148804</v>
      </c>
    </row>
    <row r="58" spans="1:7" ht="20.05" customHeight="1" x14ac:dyDescent="0.4">
      <c r="A58" s="51">
        <v>25</v>
      </c>
      <c r="B58" s="73" t="s">
        <v>21</v>
      </c>
      <c r="C58" s="12" t="s">
        <v>2</v>
      </c>
      <c r="D58" s="17">
        <v>1673740</v>
      </c>
      <c r="E58" s="17">
        <v>0</v>
      </c>
      <c r="F58" s="17">
        <v>1673740</v>
      </c>
      <c r="G58" s="17">
        <v>1673740</v>
      </c>
    </row>
    <row r="59" spans="1:7" ht="20.05" customHeight="1" x14ac:dyDescent="0.4">
      <c r="A59" s="51"/>
      <c r="B59" s="73"/>
      <c r="C59" s="12" t="s">
        <v>0</v>
      </c>
      <c r="D59" s="17">
        <v>18058057</v>
      </c>
      <c r="E59" s="17">
        <v>22010</v>
      </c>
      <c r="F59" s="17">
        <v>18080067</v>
      </c>
      <c r="G59" s="17">
        <v>13473979</v>
      </c>
    </row>
    <row r="60" spans="1:7" ht="20.05" customHeight="1" x14ac:dyDescent="0.4">
      <c r="A60" s="51"/>
      <c r="B60" s="73"/>
      <c r="C60" s="13" t="s">
        <v>54</v>
      </c>
      <c r="D60" s="16">
        <v>19731797</v>
      </c>
      <c r="E60" s="16">
        <v>22010</v>
      </c>
      <c r="F60" s="16">
        <v>19753807</v>
      </c>
      <c r="G60" s="16">
        <v>15147719</v>
      </c>
    </row>
    <row r="61" spans="1:7" s="21" customFormat="1" ht="20.05" customHeight="1" x14ac:dyDescent="0.4">
      <c r="A61" s="24"/>
      <c r="B61" s="27"/>
      <c r="C61" s="26"/>
      <c r="D61" s="20"/>
      <c r="E61" s="20"/>
      <c r="F61" s="20"/>
      <c r="G61" s="20" t="s">
        <v>132</v>
      </c>
    </row>
    <row r="62" spans="1:7" ht="23.05" customHeight="1" x14ac:dyDescent="0.4">
      <c r="A62" s="50" t="s">
        <v>126</v>
      </c>
      <c r="B62" s="50"/>
      <c r="C62" s="50"/>
      <c r="D62" s="50"/>
      <c r="E62" s="50"/>
      <c r="F62" s="50"/>
      <c r="G62" s="50"/>
    </row>
    <row r="63" spans="1:7" ht="15.45" x14ac:dyDescent="0.4">
      <c r="A63" s="60" t="s">
        <v>135</v>
      </c>
      <c r="B63" s="60"/>
      <c r="C63" s="60"/>
      <c r="D63" s="60"/>
      <c r="E63" s="60"/>
      <c r="F63" s="60"/>
      <c r="G63" s="2" t="s">
        <v>44</v>
      </c>
    </row>
    <row r="64" spans="1:7" ht="34.5" customHeight="1" x14ac:dyDescent="0.4">
      <c r="A64" s="8" t="s">
        <v>9</v>
      </c>
      <c r="B64" s="8" t="s">
        <v>10</v>
      </c>
      <c r="C64" s="8" t="s">
        <v>7</v>
      </c>
      <c r="D64" s="14" t="s">
        <v>121</v>
      </c>
      <c r="E64" s="14" t="s">
        <v>127</v>
      </c>
      <c r="F64" s="14" t="s">
        <v>47</v>
      </c>
      <c r="G64" s="14" t="s">
        <v>48</v>
      </c>
    </row>
    <row r="65" spans="1:7" ht="20.05" customHeight="1" x14ac:dyDescent="0.4">
      <c r="A65" s="51">
        <v>26</v>
      </c>
      <c r="B65" s="73" t="s">
        <v>27</v>
      </c>
      <c r="C65" s="12" t="s">
        <v>3</v>
      </c>
      <c r="D65" s="17">
        <v>65000</v>
      </c>
      <c r="E65" s="17">
        <v>0</v>
      </c>
      <c r="F65" s="17">
        <v>65000</v>
      </c>
      <c r="G65" s="17">
        <v>65000</v>
      </c>
    </row>
    <row r="66" spans="1:7" ht="20.05" customHeight="1" x14ac:dyDescent="0.4">
      <c r="A66" s="51"/>
      <c r="B66" s="73"/>
      <c r="C66" s="13" t="s">
        <v>54</v>
      </c>
      <c r="D66" s="16">
        <v>65000</v>
      </c>
      <c r="E66" s="16">
        <v>0</v>
      </c>
      <c r="F66" s="16">
        <v>65000</v>
      </c>
      <c r="G66" s="16">
        <v>65000</v>
      </c>
    </row>
    <row r="67" spans="1:7" ht="20.05" customHeight="1" x14ac:dyDescent="0.4">
      <c r="A67" s="51">
        <v>27</v>
      </c>
      <c r="B67" s="72" t="s">
        <v>15</v>
      </c>
      <c r="C67" s="12" t="s">
        <v>2</v>
      </c>
      <c r="D67" s="17">
        <v>17199700</v>
      </c>
      <c r="E67" s="17">
        <v>0</v>
      </c>
      <c r="F67" s="17">
        <v>17199700</v>
      </c>
      <c r="G67" s="17">
        <v>16925700</v>
      </c>
    </row>
    <row r="68" spans="1:7" ht="20.05" customHeight="1" x14ac:dyDescent="0.4">
      <c r="A68" s="51"/>
      <c r="B68" s="72"/>
      <c r="C68" s="12" t="s">
        <v>0</v>
      </c>
      <c r="D68" s="17">
        <v>101814923</v>
      </c>
      <c r="E68" s="17">
        <v>1595905</v>
      </c>
      <c r="F68" s="17">
        <v>103410828</v>
      </c>
      <c r="G68" s="17">
        <v>57741153</v>
      </c>
    </row>
    <row r="69" spans="1:7" ht="20.05" customHeight="1" x14ac:dyDescent="0.4">
      <c r="A69" s="51"/>
      <c r="B69" s="72"/>
      <c r="C69" s="13" t="s">
        <v>54</v>
      </c>
      <c r="D69" s="16">
        <v>119014623</v>
      </c>
      <c r="E69" s="16">
        <v>1595905</v>
      </c>
      <c r="F69" s="16">
        <v>120610528</v>
      </c>
      <c r="G69" s="16">
        <v>74666853</v>
      </c>
    </row>
    <row r="70" spans="1:7" ht="20.05" customHeight="1" x14ac:dyDescent="0.4">
      <c r="A70" s="51">
        <v>28</v>
      </c>
      <c r="B70" s="73" t="s">
        <v>17</v>
      </c>
      <c r="C70" s="12" t="s">
        <v>0</v>
      </c>
      <c r="D70" s="17">
        <v>351649062</v>
      </c>
      <c r="E70" s="17">
        <v>10625498</v>
      </c>
      <c r="F70" s="17">
        <v>362274560</v>
      </c>
      <c r="G70" s="17">
        <v>3739861</v>
      </c>
    </row>
    <row r="71" spans="1:7" ht="20.05" customHeight="1" x14ac:dyDescent="0.4">
      <c r="A71" s="51"/>
      <c r="B71" s="73"/>
      <c r="C71" s="13" t="s">
        <v>54</v>
      </c>
      <c r="D71" s="16">
        <v>351649062</v>
      </c>
      <c r="E71" s="16">
        <v>10625498</v>
      </c>
      <c r="F71" s="16">
        <v>362274560</v>
      </c>
      <c r="G71" s="16">
        <v>3739861</v>
      </c>
    </row>
    <row r="72" spans="1:7" ht="20.05" customHeight="1" x14ac:dyDescent="0.4">
      <c r="A72" s="51">
        <v>29</v>
      </c>
      <c r="B72" s="72" t="s">
        <v>12</v>
      </c>
      <c r="C72" s="12" t="s">
        <v>2</v>
      </c>
      <c r="D72" s="17">
        <v>2230000</v>
      </c>
      <c r="E72" s="17">
        <v>0</v>
      </c>
      <c r="F72" s="17">
        <v>2230000</v>
      </c>
      <c r="G72" s="17">
        <v>2230000</v>
      </c>
    </row>
    <row r="73" spans="1:7" ht="20.05" customHeight="1" x14ac:dyDescent="0.4">
      <c r="A73" s="51"/>
      <c r="B73" s="72"/>
      <c r="C73" s="12" t="s">
        <v>0</v>
      </c>
      <c r="D73" s="17">
        <v>59576124</v>
      </c>
      <c r="E73" s="17">
        <v>10413880</v>
      </c>
      <c r="F73" s="17">
        <v>69990004</v>
      </c>
      <c r="G73" s="17">
        <v>1964098</v>
      </c>
    </row>
    <row r="74" spans="1:7" ht="20.05" customHeight="1" x14ac:dyDescent="0.4">
      <c r="A74" s="51"/>
      <c r="B74" s="72"/>
      <c r="C74" s="13" t="s">
        <v>54</v>
      </c>
      <c r="D74" s="16">
        <v>61806124</v>
      </c>
      <c r="E74" s="16">
        <v>10413880</v>
      </c>
      <c r="F74" s="16">
        <v>72220004</v>
      </c>
      <c r="G74" s="16">
        <v>4194098</v>
      </c>
    </row>
    <row r="75" spans="1:7" ht="20.05" customHeight="1" x14ac:dyDescent="0.4">
      <c r="A75" s="51">
        <v>31</v>
      </c>
      <c r="B75" s="72" t="s">
        <v>28</v>
      </c>
      <c r="C75" s="12" t="s">
        <v>2</v>
      </c>
      <c r="D75" s="17">
        <v>5476068</v>
      </c>
      <c r="E75" s="17">
        <v>0</v>
      </c>
      <c r="F75" s="17">
        <v>5476068</v>
      </c>
      <c r="G75" s="17">
        <v>5460950</v>
      </c>
    </row>
    <row r="76" spans="1:7" ht="20.05" customHeight="1" x14ac:dyDescent="0.4">
      <c r="A76" s="51"/>
      <c r="B76" s="72"/>
      <c r="C76" s="12" t="s">
        <v>0</v>
      </c>
      <c r="D76" s="17">
        <v>157760</v>
      </c>
      <c r="E76" s="17">
        <v>0</v>
      </c>
      <c r="F76" s="17">
        <v>157760</v>
      </c>
      <c r="G76" s="17">
        <v>157760</v>
      </c>
    </row>
    <row r="77" spans="1:7" ht="20.05" customHeight="1" x14ac:dyDescent="0.4">
      <c r="A77" s="51"/>
      <c r="B77" s="72"/>
      <c r="C77" s="13" t="s">
        <v>54</v>
      </c>
      <c r="D77" s="16">
        <v>5633828</v>
      </c>
      <c r="E77" s="16">
        <v>0</v>
      </c>
      <c r="F77" s="16">
        <v>5633828</v>
      </c>
      <c r="G77" s="16">
        <v>5618710</v>
      </c>
    </row>
    <row r="78" spans="1:7" ht="29.5" customHeight="1" x14ac:dyDescent="0.4">
      <c r="A78" s="47" t="s">
        <v>45</v>
      </c>
      <c r="B78" s="47"/>
      <c r="C78" s="47"/>
      <c r="D78" s="16">
        <v>14311409860</v>
      </c>
      <c r="E78" s="16">
        <v>340340692</v>
      </c>
      <c r="F78" s="16">
        <v>14651750552</v>
      </c>
      <c r="G78" s="16">
        <v>15682263080.380001</v>
      </c>
    </row>
  </sheetData>
  <mergeCells count="53">
    <mergeCell ref="A4:A5"/>
    <mergeCell ref="B4:B5"/>
    <mergeCell ref="A6:A9"/>
    <mergeCell ref="B6:B9"/>
    <mergeCell ref="A10:A11"/>
    <mergeCell ref="B10:B11"/>
    <mergeCell ref="A12:A13"/>
    <mergeCell ref="B12:B13"/>
    <mergeCell ref="A14:A16"/>
    <mergeCell ref="B14:B16"/>
    <mergeCell ref="A17:A18"/>
    <mergeCell ref="B17:B18"/>
    <mergeCell ref="A19:A20"/>
    <mergeCell ref="B19:B20"/>
    <mergeCell ref="A21:A22"/>
    <mergeCell ref="B21:B22"/>
    <mergeCell ref="A27:A29"/>
    <mergeCell ref="B27:B29"/>
    <mergeCell ref="A24:G24"/>
    <mergeCell ref="A25:F25"/>
    <mergeCell ref="A30:A33"/>
    <mergeCell ref="B30:B33"/>
    <mergeCell ref="A34:A36"/>
    <mergeCell ref="B34:B36"/>
    <mergeCell ref="A37:A39"/>
    <mergeCell ref="B37:B39"/>
    <mergeCell ref="B65:B66"/>
    <mergeCell ref="A40:A43"/>
    <mergeCell ref="B40:B43"/>
    <mergeCell ref="A48:A51"/>
    <mergeCell ref="B48:B51"/>
    <mergeCell ref="A52:A54"/>
    <mergeCell ref="B52:B54"/>
    <mergeCell ref="A45:G45"/>
    <mergeCell ref="A46:F46"/>
    <mergeCell ref="A62:G62"/>
    <mergeCell ref="A63:F63"/>
    <mergeCell ref="A75:A77"/>
    <mergeCell ref="B75:B77"/>
    <mergeCell ref="A78:C78"/>
    <mergeCell ref="A1:G1"/>
    <mergeCell ref="A2:F2"/>
    <mergeCell ref="A67:A69"/>
    <mergeCell ref="B67:B69"/>
    <mergeCell ref="A70:A71"/>
    <mergeCell ref="B70:B71"/>
    <mergeCell ref="A72:A74"/>
    <mergeCell ref="B72:B74"/>
    <mergeCell ref="A55:A57"/>
    <mergeCell ref="B55:B57"/>
    <mergeCell ref="A58:A60"/>
    <mergeCell ref="B58:B60"/>
    <mergeCell ref="A65:A66"/>
  </mergeCells>
  <printOptions horizontalCentered="1" verticalCentered="1"/>
  <pageMargins left="0.7" right="0.7" top="0.75" bottom="0.75" header="0.3" footer="0.3"/>
  <pageSetup paperSize="9" firstPageNumber="16" orientation="landscape" useFirstPageNumber="1" verticalDpi="0" r:id="rId1"/>
  <headerFooter>
    <oddFooter>&amp;C&amp;P</oddFooter>
  </headerFooter>
  <rowBreaks count="3" manualBreakCount="3">
    <brk id="23" max="6" man="1"/>
    <brk id="44" max="6" man="1"/>
    <brk id="61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70446-1274-4770-B177-0A291B21CF12}">
  <dimension ref="A1:H82"/>
  <sheetViews>
    <sheetView rightToLeft="1" zoomScaleNormal="100" workbookViewId="0">
      <selection activeCell="N4" sqref="N4"/>
    </sheetView>
  </sheetViews>
  <sheetFormatPr defaultRowHeight="14.6" x14ac:dyDescent="0.4"/>
  <cols>
    <col min="1" max="1" width="4.23046875" style="1" bestFit="1" customWidth="1"/>
    <col min="2" max="2" width="30.23046875" style="1" customWidth="1"/>
    <col min="3" max="3" width="8.23046875" bestFit="1" customWidth="1"/>
    <col min="4" max="4" width="16.84375" style="4" bestFit="1" customWidth="1"/>
    <col min="5" max="5" width="18.15234375" style="4" bestFit="1" customWidth="1"/>
    <col min="6" max="6" width="15.23046875" style="4" bestFit="1" customWidth="1"/>
    <col min="7" max="7" width="13.3828125" style="4" customWidth="1"/>
    <col min="8" max="8" width="18.84375" style="4" bestFit="1" customWidth="1"/>
  </cols>
  <sheetData>
    <row r="1" spans="1:8" ht="25.5" customHeight="1" x14ac:dyDescent="0.4">
      <c r="A1" s="50" t="s">
        <v>128</v>
      </c>
      <c r="B1" s="50"/>
      <c r="C1" s="50"/>
      <c r="D1" s="50"/>
      <c r="E1" s="50"/>
      <c r="F1" s="50"/>
      <c r="G1" s="50"/>
      <c r="H1" s="50"/>
    </row>
    <row r="2" spans="1:8" ht="15.45" x14ac:dyDescent="0.4">
      <c r="A2" s="53" t="s">
        <v>59</v>
      </c>
      <c r="B2" s="53"/>
      <c r="C2" s="53"/>
      <c r="D2" s="53"/>
      <c r="E2" s="53"/>
      <c r="F2" s="53"/>
      <c r="G2" s="53"/>
      <c r="H2" s="5" t="s">
        <v>44</v>
      </c>
    </row>
    <row r="3" spans="1:8" ht="21" customHeight="1" x14ac:dyDescent="0.4">
      <c r="A3" s="77" t="s">
        <v>9</v>
      </c>
      <c r="B3" s="77" t="s">
        <v>10</v>
      </c>
      <c r="C3" s="77" t="s">
        <v>7</v>
      </c>
      <c r="D3" s="76" t="s">
        <v>129</v>
      </c>
      <c r="E3" s="76"/>
      <c r="F3" s="76"/>
      <c r="G3" s="79" t="s">
        <v>51</v>
      </c>
      <c r="H3" s="74" t="s">
        <v>58</v>
      </c>
    </row>
    <row r="4" spans="1:8" ht="28" customHeight="1" x14ac:dyDescent="0.4">
      <c r="A4" s="78"/>
      <c r="B4" s="78"/>
      <c r="C4" s="78"/>
      <c r="D4" s="16" t="s">
        <v>49</v>
      </c>
      <c r="E4" s="16" t="s">
        <v>130</v>
      </c>
      <c r="F4" s="15" t="s">
        <v>50</v>
      </c>
      <c r="G4" s="80"/>
      <c r="H4" s="75"/>
    </row>
    <row r="5" spans="1:8" ht="20.05" customHeight="1" x14ac:dyDescent="0.4">
      <c r="A5" s="51">
        <v>8</v>
      </c>
      <c r="B5" s="72" t="s">
        <v>23</v>
      </c>
      <c r="C5" s="12" t="s">
        <v>0</v>
      </c>
      <c r="D5" s="17">
        <v>22071</v>
      </c>
      <c r="E5" s="17">
        <v>21447</v>
      </c>
      <c r="F5" s="17">
        <v>54148</v>
      </c>
      <c r="G5" s="17">
        <v>104387</v>
      </c>
      <c r="H5" s="17">
        <v>202053</v>
      </c>
    </row>
    <row r="6" spans="1:8" ht="20.05" customHeight="1" x14ac:dyDescent="0.4">
      <c r="A6" s="51"/>
      <c r="B6" s="72"/>
      <c r="C6" s="13" t="s">
        <v>54</v>
      </c>
      <c r="D6" s="16">
        <v>22071</v>
      </c>
      <c r="E6" s="16">
        <v>21447</v>
      </c>
      <c r="F6" s="16">
        <v>54148</v>
      </c>
      <c r="G6" s="16">
        <v>104387</v>
      </c>
      <c r="H6" s="16">
        <v>202053</v>
      </c>
    </row>
    <row r="7" spans="1:8" ht="20.05" customHeight="1" x14ac:dyDescent="0.4">
      <c r="A7" s="51">
        <v>10</v>
      </c>
      <c r="B7" s="72" t="s">
        <v>20</v>
      </c>
      <c r="C7" s="12" t="s">
        <v>2</v>
      </c>
      <c r="D7" s="17">
        <v>3182502216</v>
      </c>
      <c r="E7" s="17">
        <v>103594572</v>
      </c>
      <c r="F7" s="17">
        <v>127490890</v>
      </c>
      <c r="G7" s="17">
        <v>50054745</v>
      </c>
      <c r="H7" s="17">
        <v>3463642423</v>
      </c>
    </row>
    <row r="8" spans="1:8" ht="20.05" customHeight="1" x14ac:dyDescent="0.4">
      <c r="A8" s="51"/>
      <c r="B8" s="72"/>
      <c r="C8" s="12" t="s">
        <v>0</v>
      </c>
      <c r="D8" s="17">
        <v>51073092</v>
      </c>
      <c r="E8" s="17">
        <v>1481247</v>
      </c>
      <c r="F8" s="17">
        <v>2488943</v>
      </c>
      <c r="G8" s="17">
        <v>4265195</v>
      </c>
      <c r="H8" s="17">
        <v>59308477</v>
      </c>
    </row>
    <row r="9" spans="1:8" ht="20.05" customHeight="1" x14ac:dyDescent="0.4">
      <c r="A9" s="51"/>
      <c r="B9" s="72"/>
      <c r="C9" s="12" t="s">
        <v>3</v>
      </c>
      <c r="D9" s="17">
        <v>113007</v>
      </c>
      <c r="E9" s="17">
        <v>15510</v>
      </c>
      <c r="F9" s="17">
        <v>69482</v>
      </c>
      <c r="G9" s="17">
        <v>289190</v>
      </c>
      <c r="H9" s="17">
        <v>487189</v>
      </c>
    </row>
    <row r="10" spans="1:8" ht="20.05" customHeight="1" x14ac:dyDescent="0.4">
      <c r="A10" s="51"/>
      <c r="B10" s="72"/>
      <c r="C10" s="13" t="s">
        <v>54</v>
      </c>
      <c r="D10" s="16">
        <v>3233688315</v>
      </c>
      <c r="E10" s="16">
        <v>105091329</v>
      </c>
      <c r="F10" s="16">
        <v>130049315</v>
      </c>
      <c r="G10" s="16">
        <v>54609130</v>
      </c>
      <c r="H10" s="16">
        <v>3523438089</v>
      </c>
    </row>
    <row r="11" spans="1:8" ht="20.05" customHeight="1" x14ac:dyDescent="0.4">
      <c r="A11" s="51">
        <v>11</v>
      </c>
      <c r="B11" s="72" t="s">
        <v>26</v>
      </c>
      <c r="C11" s="12" t="s">
        <v>2</v>
      </c>
      <c r="D11" s="17">
        <v>128921375</v>
      </c>
      <c r="E11" s="17">
        <v>267024678</v>
      </c>
      <c r="F11" s="17">
        <v>30464074</v>
      </c>
      <c r="G11" s="17">
        <v>12321921</v>
      </c>
      <c r="H11" s="17">
        <v>438732048</v>
      </c>
    </row>
    <row r="12" spans="1:8" ht="20.05" customHeight="1" x14ac:dyDescent="0.4">
      <c r="A12" s="51"/>
      <c r="B12" s="72"/>
      <c r="C12" s="13" t="s">
        <v>54</v>
      </c>
      <c r="D12" s="16">
        <v>128921375</v>
      </c>
      <c r="E12" s="16">
        <v>267024678</v>
      </c>
      <c r="F12" s="16">
        <v>30464074</v>
      </c>
      <c r="G12" s="16">
        <v>12321921</v>
      </c>
      <c r="H12" s="16">
        <v>438732048</v>
      </c>
    </row>
    <row r="13" spans="1:8" ht="20.05" customHeight="1" x14ac:dyDescent="0.4">
      <c r="A13" s="51">
        <v>12</v>
      </c>
      <c r="B13" s="72" t="s">
        <v>31</v>
      </c>
      <c r="C13" s="12" t="s">
        <v>2</v>
      </c>
      <c r="D13" s="17">
        <v>1217100</v>
      </c>
      <c r="E13" s="17">
        <v>103100</v>
      </c>
      <c r="F13" s="17">
        <v>88000</v>
      </c>
      <c r="G13" s="17">
        <v>48300</v>
      </c>
      <c r="H13" s="17">
        <v>1456500</v>
      </c>
    </row>
    <row r="14" spans="1:8" ht="20.05" customHeight="1" x14ac:dyDescent="0.4">
      <c r="A14" s="51"/>
      <c r="B14" s="72"/>
      <c r="C14" s="13" t="s">
        <v>54</v>
      </c>
      <c r="D14" s="16">
        <v>1217100</v>
      </c>
      <c r="E14" s="16">
        <v>103100</v>
      </c>
      <c r="F14" s="16">
        <v>88000</v>
      </c>
      <c r="G14" s="16">
        <v>48300</v>
      </c>
      <c r="H14" s="16">
        <v>1456500</v>
      </c>
    </row>
    <row r="15" spans="1:8" ht="20.05" customHeight="1" x14ac:dyDescent="0.4">
      <c r="A15" s="51">
        <v>13</v>
      </c>
      <c r="B15" s="72" t="s">
        <v>14</v>
      </c>
      <c r="C15" s="12" t="s">
        <v>2</v>
      </c>
      <c r="D15" s="17">
        <v>1731230</v>
      </c>
      <c r="E15" s="17">
        <v>35055</v>
      </c>
      <c r="F15" s="17">
        <v>128075</v>
      </c>
      <c r="G15" s="17">
        <v>14039</v>
      </c>
      <c r="H15" s="17">
        <v>1908399</v>
      </c>
    </row>
    <row r="16" spans="1:8" ht="20.05" customHeight="1" x14ac:dyDescent="0.4">
      <c r="A16" s="51"/>
      <c r="B16" s="72"/>
      <c r="C16" s="12" t="s">
        <v>0</v>
      </c>
      <c r="D16" s="17">
        <v>2664709</v>
      </c>
      <c r="E16" s="17">
        <v>401132</v>
      </c>
      <c r="F16" s="17">
        <v>3620816</v>
      </c>
      <c r="G16" s="17">
        <v>1409970</v>
      </c>
      <c r="H16" s="17">
        <v>8096627</v>
      </c>
    </row>
    <row r="17" spans="1:8" ht="20.05" customHeight="1" x14ac:dyDescent="0.4">
      <c r="A17" s="51"/>
      <c r="B17" s="72"/>
      <c r="C17" s="13" t="s">
        <v>54</v>
      </c>
      <c r="D17" s="16">
        <v>4395939</v>
      </c>
      <c r="E17" s="16">
        <v>436187</v>
      </c>
      <c r="F17" s="16">
        <v>3748891</v>
      </c>
      <c r="G17" s="16">
        <v>1424009</v>
      </c>
      <c r="H17" s="16">
        <v>10005026</v>
      </c>
    </row>
    <row r="18" spans="1:8" s="21" customFormat="1" ht="35.049999999999997" customHeight="1" x14ac:dyDescent="0.4">
      <c r="A18" s="24"/>
      <c r="B18" s="25"/>
      <c r="C18" s="26"/>
      <c r="D18" s="20"/>
      <c r="E18" s="20"/>
      <c r="F18" s="20"/>
      <c r="G18" s="20"/>
      <c r="H18" s="20" t="s">
        <v>132</v>
      </c>
    </row>
    <row r="19" spans="1:8" ht="22" customHeight="1" x14ac:dyDescent="0.4">
      <c r="A19" s="50" t="s">
        <v>128</v>
      </c>
      <c r="B19" s="50"/>
      <c r="C19" s="50"/>
      <c r="D19" s="50"/>
      <c r="E19" s="50"/>
      <c r="F19" s="50"/>
      <c r="G19" s="50"/>
      <c r="H19" s="50"/>
    </row>
    <row r="20" spans="1:8" ht="22" customHeight="1" x14ac:dyDescent="0.4">
      <c r="A20" s="53" t="s">
        <v>136</v>
      </c>
      <c r="B20" s="53"/>
      <c r="C20" s="53"/>
      <c r="D20" s="53"/>
      <c r="E20" s="53"/>
      <c r="F20" s="53"/>
      <c r="G20" s="53"/>
      <c r="H20" s="5" t="s">
        <v>44</v>
      </c>
    </row>
    <row r="21" spans="1:8" ht="24" customHeight="1" x14ac:dyDescent="0.4">
      <c r="A21" s="77" t="s">
        <v>9</v>
      </c>
      <c r="B21" s="77" t="s">
        <v>10</v>
      </c>
      <c r="C21" s="77" t="s">
        <v>7</v>
      </c>
      <c r="D21" s="76" t="s">
        <v>129</v>
      </c>
      <c r="E21" s="76"/>
      <c r="F21" s="76"/>
      <c r="G21" s="79" t="s">
        <v>51</v>
      </c>
      <c r="H21" s="74" t="s">
        <v>58</v>
      </c>
    </row>
    <row r="22" spans="1:8" ht="28" customHeight="1" x14ac:dyDescent="0.4">
      <c r="A22" s="78"/>
      <c r="B22" s="78"/>
      <c r="C22" s="78"/>
      <c r="D22" s="16" t="s">
        <v>49</v>
      </c>
      <c r="E22" s="16" t="s">
        <v>130</v>
      </c>
      <c r="F22" s="15" t="s">
        <v>50</v>
      </c>
      <c r="G22" s="80"/>
      <c r="H22" s="75"/>
    </row>
    <row r="23" spans="1:8" ht="20.05" customHeight="1" x14ac:dyDescent="0.4">
      <c r="A23" s="51">
        <v>14</v>
      </c>
      <c r="B23" s="72" t="s">
        <v>22</v>
      </c>
      <c r="C23" s="12" t="s">
        <v>0</v>
      </c>
      <c r="D23" s="17">
        <v>507111</v>
      </c>
      <c r="E23" s="17">
        <v>49524</v>
      </c>
      <c r="F23" s="17">
        <v>365119</v>
      </c>
      <c r="G23" s="17">
        <v>153157</v>
      </c>
      <c r="H23" s="17">
        <v>1074911</v>
      </c>
    </row>
    <row r="24" spans="1:8" ht="20.05" customHeight="1" x14ac:dyDescent="0.4">
      <c r="A24" s="51"/>
      <c r="B24" s="72"/>
      <c r="C24" s="13" t="s">
        <v>54</v>
      </c>
      <c r="D24" s="16">
        <v>507111</v>
      </c>
      <c r="E24" s="16">
        <v>49524</v>
      </c>
      <c r="F24" s="16">
        <v>365119</v>
      </c>
      <c r="G24" s="16">
        <v>153157</v>
      </c>
      <c r="H24" s="16">
        <v>1074911</v>
      </c>
    </row>
    <row r="25" spans="1:8" ht="20.05" customHeight="1" x14ac:dyDescent="0.4">
      <c r="A25" s="51">
        <v>15</v>
      </c>
      <c r="B25" s="72" t="s">
        <v>19</v>
      </c>
      <c r="C25" s="12" t="s">
        <v>0</v>
      </c>
      <c r="D25" s="17">
        <v>165006</v>
      </c>
      <c r="E25" s="17">
        <v>13663</v>
      </c>
      <c r="F25" s="17">
        <v>871361</v>
      </c>
      <c r="G25" s="17">
        <v>1345329</v>
      </c>
      <c r="H25" s="17">
        <v>2395359</v>
      </c>
    </row>
    <row r="26" spans="1:8" ht="20.05" customHeight="1" x14ac:dyDescent="0.4">
      <c r="A26" s="51"/>
      <c r="B26" s="72"/>
      <c r="C26" s="13" t="s">
        <v>54</v>
      </c>
      <c r="D26" s="16">
        <v>165006</v>
      </c>
      <c r="E26" s="16">
        <v>13663</v>
      </c>
      <c r="F26" s="16">
        <v>871361</v>
      </c>
      <c r="G26" s="16">
        <v>1345329</v>
      </c>
      <c r="H26" s="16">
        <v>2395359</v>
      </c>
    </row>
    <row r="27" spans="1:8" ht="20.05" customHeight="1" x14ac:dyDescent="0.4">
      <c r="A27" s="51">
        <v>16</v>
      </c>
      <c r="B27" s="72" t="s">
        <v>30</v>
      </c>
      <c r="C27" s="12" t="s">
        <v>2</v>
      </c>
      <c r="D27" s="17">
        <v>318000</v>
      </c>
      <c r="E27" s="17">
        <v>0</v>
      </c>
      <c r="F27" s="17">
        <v>92750</v>
      </c>
      <c r="G27" s="17">
        <v>6272</v>
      </c>
      <c r="H27" s="17">
        <v>417022</v>
      </c>
    </row>
    <row r="28" spans="1:8" ht="20.05" customHeight="1" x14ac:dyDescent="0.4">
      <c r="A28" s="51"/>
      <c r="B28" s="72"/>
      <c r="C28" s="13" t="s">
        <v>54</v>
      </c>
      <c r="D28" s="16">
        <v>318000</v>
      </c>
      <c r="E28" s="16">
        <v>0</v>
      </c>
      <c r="F28" s="16">
        <v>92750</v>
      </c>
      <c r="G28" s="16">
        <v>6272</v>
      </c>
      <c r="H28" s="16">
        <v>417022</v>
      </c>
    </row>
    <row r="29" spans="1:8" ht="20.05" customHeight="1" x14ac:dyDescent="0.4">
      <c r="A29" s="51">
        <v>17</v>
      </c>
      <c r="B29" s="72" t="s">
        <v>29</v>
      </c>
      <c r="C29" s="12" t="s">
        <v>2</v>
      </c>
      <c r="D29" s="17">
        <v>4678366</v>
      </c>
      <c r="E29" s="17">
        <v>218500</v>
      </c>
      <c r="F29" s="17">
        <v>441030</v>
      </c>
      <c r="G29" s="17">
        <v>182790</v>
      </c>
      <c r="H29" s="17">
        <v>5520686</v>
      </c>
    </row>
    <row r="30" spans="1:8" ht="20.05" customHeight="1" x14ac:dyDescent="0.4">
      <c r="A30" s="51"/>
      <c r="B30" s="72"/>
      <c r="C30" s="12" t="s">
        <v>3</v>
      </c>
      <c r="D30" s="17">
        <v>58343</v>
      </c>
      <c r="E30" s="17">
        <v>0</v>
      </c>
      <c r="F30" s="17">
        <v>34751</v>
      </c>
      <c r="G30" s="17">
        <v>15372</v>
      </c>
      <c r="H30" s="17">
        <v>108466</v>
      </c>
    </row>
    <row r="31" spans="1:8" ht="20.05" customHeight="1" x14ac:dyDescent="0.4">
      <c r="A31" s="51"/>
      <c r="B31" s="72"/>
      <c r="C31" s="13" t="s">
        <v>54</v>
      </c>
      <c r="D31" s="16">
        <v>4736709</v>
      </c>
      <c r="E31" s="16">
        <v>218500</v>
      </c>
      <c r="F31" s="16">
        <v>475781</v>
      </c>
      <c r="G31" s="16">
        <v>198162</v>
      </c>
      <c r="H31" s="16">
        <v>5629152</v>
      </c>
    </row>
    <row r="32" spans="1:8" ht="20.05" customHeight="1" x14ac:dyDescent="0.4">
      <c r="A32" s="51">
        <v>18</v>
      </c>
      <c r="B32" s="72" t="s">
        <v>24</v>
      </c>
      <c r="C32" s="12" t="s">
        <v>2</v>
      </c>
      <c r="D32" s="17">
        <v>1101963</v>
      </c>
      <c r="E32" s="17">
        <v>0</v>
      </c>
      <c r="F32" s="17">
        <v>540000</v>
      </c>
      <c r="G32" s="17">
        <v>523000</v>
      </c>
      <c r="H32" s="17">
        <v>2164963</v>
      </c>
    </row>
    <row r="33" spans="1:8" ht="20.05" customHeight="1" x14ac:dyDescent="0.4">
      <c r="A33" s="51"/>
      <c r="B33" s="72"/>
      <c r="C33" s="12" t="s">
        <v>0</v>
      </c>
      <c r="D33" s="17">
        <v>911218</v>
      </c>
      <c r="E33" s="17">
        <v>229631</v>
      </c>
      <c r="F33" s="17">
        <v>443072</v>
      </c>
      <c r="G33" s="17">
        <v>272491</v>
      </c>
      <c r="H33" s="17">
        <v>1856412</v>
      </c>
    </row>
    <row r="34" spans="1:8" ht="20.05" customHeight="1" x14ac:dyDescent="0.4">
      <c r="A34" s="51"/>
      <c r="B34" s="72"/>
      <c r="C34" s="12" t="s">
        <v>3</v>
      </c>
      <c r="D34" s="17">
        <v>116950</v>
      </c>
      <c r="E34" s="17">
        <v>0</v>
      </c>
      <c r="F34" s="17">
        <v>183650</v>
      </c>
      <c r="G34" s="17">
        <v>101820</v>
      </c>
      <c r="H34" s="17">
        <v>402420</v>
      </c>
    </row>
    <row r="35" spans="1:8" ht="20.05" customHeight="1" x14ac:dyDescent="0.4">
      <c r="A35" s="51"/>
      <c r="B35" s="72"/>
      <c r="C35" s="13" t="s">
        <v>54</v>
      </c>
      <c r="D35" s="16">
        <v>2130131</v>
      </c>
      <c r="E35" s="16">
        <v>229631</v>
      </c>
      <c r="F35" s="16">
        <v>1166722</v>
      </c>
      <c r="G35" s="16">
        <v>897311</v>
      </c>
      <c r="H35" s="16">
        <v>4423795</v>
      </c>
    </row>
    <row r="36" spans="1:8" ht="20.05" customHeight="1" x14ac:dyDescent="0.4">
      <c r="A36" s="51">
        <v>19</v>
      </c>
      <c r="B36" s="72" t="s">
        <v>11</v>
      </c>
      <c r="C36" s="12" t="s">
        <v>2</v>
      </c>
      <c r="D36" s="17">
        <v>198320286</v>
      </c>
      <c r="E36" s="17">
        <v>6460182</v>
      </c>
      <c r="F36" s="17">
        <v>23225702</v>
      </c>
      <c r="G36" s="17">
        <v>6896504</v>
      </c>
      <c r="H36" s="17">
        <v>234902674</v>
      </c>
    </row>
    <row r="37" spans="1:8" ht="20.05" customHeight="1" x14ac:dyDescent="0.4">
      <c r="A37" s="51"/>
      <c r="B37" s="72"/>
      <c r="C37" s="12" t="s">
        <v>0</v>
      </c>
      <c r="D37" s="17">
        <v>3124409285</v>
      </c>
      <c r="E37" s="17">
        <v>206165</v>
      </c>
      <c r="F37" s="17">
        <v>334574402</v>
      </c>
      <c r="G37" s="17">
        <v>321277080</v>
      </c>
      <c r="H37" s="17">
        <v>3780466932</v>
      </c>
    </row>
    <row r="38" spans="1:8" ht="20.05" customHeight="1" x14ac:dyDescent="0.4">
      <c r="A38" s="51"/>
      <c r="B38" s="72"/>
      <c r="C38" s="13" t="s">
        <v>54</v>
      </c>
      <c r="D38" s="16">
        <v>3322729571</v>
      </c>
      <c r="E38" s="16">
        <v>6666347</v>
      </c>
      <c r="F38" s="16">
        <v>357800104</v>
      </c>
      <c r="G38" s="16">
        <v>328173584</v>
      </c>
      <c r="H38" s="16">
        <v>4015369606</v>
      </c>
    </row>
    <row r="39" spans="1:8" s="21" customFormat="1" ht="20.05" customHeight="1" x14ac:dyDescent="0.4">
      <c r="A39" s="24"/>
      <c r="B39" s="25"/>
      <c r="C39" s="28"/>
      <c r="D39" s="19"/>
      <c r="E39" s="19"/>
      <c r="F39" s="19"/>
      <c r="G39" s="19"/>
      <c r="H39" s="20" t="s">
        <v>132</v>
      </c>
    </row>
    <row r="40" spans="1:8" ht="25.5" customHeight="1" x14ac:dyDescent="0.4">
      <c r="A40" s="50" t="s">
        <v>128</v>
      </c>
      <c r="B40" s="50"/>
      <c r="C40" s="50"/>
      <c r="D40" s="50"/>
      <c r="E40" s="50"/>
      <c r="F40" s="50"/>
      <c r="G40" s="50"/>
      <c r="H40" s="50"/>
    </row>
    <row r="41" spans="1:8" ht="22" customHeight="1" x14ac:dyDescent="0.4">
      <c r="A41" s="53" t="s">
        <v>136</v>
      </c>
      <c r="B41" s="53"/>
      <c r="C41" s="53"/>
      <c r="D41" s="53"/>
      <c r="E41" s="53"/>
      <c r="F41" s="53"/>
      <c r="G41" s="53"/>
      <c r="H41" s="5" t="s">
        <v>44</v>
      </c>
    </row>
    <row r="42" spans="1:8" ht="24" customHeight="1" x14ac:dyDescent="0.4">
      <c r="A42" s="77" t="s">
        <v>9</v>
      </c>
      <c r="B42" s="77" t="s">
        <v>10</v>
      </c>
      <c r="C42" s="77" t="s">
        <v>7</v>
      </c>
      <c r="D42" s="76" t="s">
        <v>129</v>
      </c>
      <c r="E42" s="76"/>
      <c r="F42" s="76"/>
      <c r="G42" s="79" t="s">
        <v>51</v>
      </c>
      <c r="H42" s="74" t="s">
        <v>58</v>
      </c>
    </row>
    <row r="43" spans="1:8" ht="28" customHeight="1" x14ac:dyDescent="0.4">
      <c r="A43" s="78"/>
      <c r="B43" s="78"/>
      <c r="C43" s="78"/>
      <c r="D43" s="16" t="s">
        <v>49</v>
      </c>
      <c r="E43" s="16" t="s">
        <v>130</v>
      </c>
      <c r="F43" s="15" t="s">
        <v>50</v>
      </c>
      <c r="G43" s="80"/>
      <c r="H43" s="75"/>
    </row>
    <row r="44" spans="1:8" ht="20.05" customHeight="1" x14ac:dyDescent="0.4">
      <c r="A44" s="51">
        <v>20</v>
      </c>
      <c r="B44" s="72" t="s">
        <v>13</v>
      </c>
      <c r="C44" s="12" t="s">
        <v>2</v>
      </c>
      <c r="D44" s="17">
        <v>14484465</v>
      </c>
      <c r="E44" s="17">
        <v>3309101</v>
      </c>
      <c r="F44" s="17">
        <v>2213534</v>
      </c>
      <c r="G44" s="17">
        <v>1508765</v>
      </c>
      <c r="H44" s="17">
        <v>21515865</v>
      </c>
    </row>
    <row r="45" spans="1:8" ht="20.05" customHeight="1" x14ac:dyDescent="0.4">
      <c r="A45" s="51"/>
      <c r="B45" s="72"/>
      <c r="C45" s="12" t="s">
        <v>0</v>
      </c>
      <c r="D45" s="17">
        <v>3635470</v>
      </c>
      <c r="E45" s="17">
        <v>45195</v>
      </c>
      <c r="F45" s="17">
        <v>49253130</v>
      </c>
      <c r="G45" s="17">
        <v>8874665</v>
      </c>
      <c r="H45" s="17">
        <v>61808460</v>
      </c>
    </row>
    <row r="46" spans="1:8" ht="20.05" customHeight="1" x14ac:dyDescent="0.4">
      <c r="A46" s="51"/>
      <c r="B46" s="72"/>
      <c r="C46" s="13" t="s">
        <v>54</v>
      </c>
      <c r="D46" s="16">
        <v>18119935</v>
      </c>
      <c r="E46" s="16">
        <v>3354296</v>
      </c>
      <c r="F46" s="16">
        <v>51466664</v>
      </c>
      <c r="G46" s="16">
        <v>10383430</v>
      </c>
      <c r="H46" s="16">
        <v>83324325</v>
      </c>
    </row>
    <row r="47" spans="1:8" ht="20.05" customHeight="1" x14ac:dyDescent="0.4">
      <c r="A47" s="51">
        <v>21</v>
      </c>
      <c r="B47" s="73" t="s">
        <v>16</v>
      </c>
      <c r="C47" s="12" t="s">
        <v>2</v>
      </c>
      <c r="D47" s="17">
        <v>12720482</v>
      </c>
      <c r="E47" s="17">
        <v>2674338</v>
      </c>
      <c r="F47" s="17">
        <v>831300</v>
      </c>
      <c r="G47" s="17">
        <v>898600</v>
      </c>
      <c r="H47" s="17">
        <v>17124720</v>
      </c>
    </row>
    <row r="48" spans="1:8" ht="20.05" customHeight="1" x14ac:dyDescent="0.4">
      <c r="A48" s="51"/>
      <c r="B48" s="73"/>
      <c r="C48" s="12" t="s">
        <v>0</v>
      </c>
      <c r="D48" s="17">
        <v>13673498</v>
      </c>
      <c r="E48" s="17">
        <v>4193698</v>
      </c>
      <c r="F48" s="17">
        <v>1515547</v>
      </c>
      <c r="G48" s="17">
        <v>1460153</v>
      </c>
      <c r="H48" s="17">
        <v>20842896</v>
      </c>
    </row>
    <row r="49" spans="1:8" ht="20.05" customHeight="1" x14ac:dyDescent="0.4">
      <c r="A49" s="51"/>
      <c r="B49" s="73"/>
      <c r="C49" s="12" t="s">
        <v>3</v>
      </c>
      <c r="D49" s="17">
        <v>102671</v>
      </c>
      <c r="E49" s="17">
        <v>48976</v>
      </c>
      <c r="F49" s="17">
        <v>88955</v>
      </c>
      <c r="G49" s="17">
        <v>126140</v>
      </c>
      <c r="H49" s="17">
        <v>366742</v>
      </c>
    </row>
    <row r="50" spans="1:8" ht="20.05" customHeight="1" x14ac:dyDescent="0.4">
      <c r="A50" s="51"/>
      <c r="B50" s="73"/>
      <c r="C50" s="13" t="s">
        <v>54</v>
      </c>
      <c r="D50" s="16">
        <v>26496651</v>
      </c>
      <c r="E50" s="16">
        <v>6917012</v>
      </c>
      <c r="F50" s="16">
        <v>2435802</v>
      </c>
      <c r="G50" s="16">
        <v>2484893</v>
      </c>
      <c r="H50" s="16">
        <v>38334358</v>
      </c>
    </row>
    <row r="51" spans="1:8" ht="20.05" customHeight="1" x14ac:dyDescent="0.4">
      <c r="A51" s="51">
        <v>22</v>
      </c>
      <c r="B51" s="72" t="s">
        <v>25</v>
      </c>
      <c r="C51" s="12" t="s">
        <v>2</v>
      </c>
      <c r="D51" s="17">
        <v>72047571</v>
      </c>
      <c r="E51" s="17">
        <v>887846</v>
      </c>
      <c r="F51" s="17">
        <v>6197324</v>
      </c>
      <c r="G51" s="17">
        <v>2781830</v>
      </c>
      <c r="H51" s="17">
        <v>81914571</v>
      </c>
    </row>
    <row r="52" spans="1:8" ht="20.05" customHeight="1" x14ac:dyDescent="0.4">
      <c r="A52" s="51"/>
      <c r="B52" s="72"/>
      <c r="C52" s="12" t="s">
        <v>0</v>
      </c>
      <c r="D52" s="17">
        <v>77797</v>
      </c>
      <c r="E52" s="17">
        <v>309</v>
      </c>
      <c r="F52" s="17">
        <v>427662</v>
      </c>
      <c r="G52" s="17">
        <v>23033</v>
      </c>
      <c r="H52" s="17">
        <v>528801</v>
      </c>
    </row>
    <row r="53" spans="1:8" ht="20.05" customHeight="1" x14ac:dyDescent="0.4">
      <c r="A53" s="51"/>
      <c r="B53" s="72"/>
      <c r="C53" s="12" t="s">
        <v>3</v>
      </c>
      <c r="D53" s="17">
        <v>1974204</v>
      </c>
      <c r="E53" s="17">
        <v>0</v>
      </c>
      <c r="F53" s="17">
        <v>57700</v>
      </c>
      <c r="G53" s="17">
        <v>476737</v>
      </c>
      <c r="H53" s="17">
        <v>2508641</v>
      </c>
    </row>
    <row r="54" spans="1:8" ht="20.05" customHeight="1" x14ac:dyDescent="0.4">
      <c r="A54" s="51"/>
      <c r="B54" s="72"/>
      <c r="C54" s="13" t="s">
        <v>54</v>
      </c>
      <c r="D54" s="16">
        <v>74099572</v>
      </c>
      <c r="E54" s="16">
        <v>888155</v>
      </c>
      <c r="F54" s="16">
        <v>6682686</v>
      </c>
      <c r="G54" s="16">
        <v>3281600</v>
      </c>
      <c r="H54" s="16">
        <v>84952013</v>
      </c>
    </row>
    <row r="55" spans="1:8" ht="20.05" customHeight="1" x14ac:dyDescent="0.4">
      <c r="A55" s="51">
        <v>23</v>
      </c>
      <c r="B55" s="72" t="s">
        <v>12</v>
      </c>
      <c r="C55" s="12" t="s">
        <v>2</v>
      </c>
      <c r="D55" s="17">
        <v>361426494</v>
      </c>
      <c r="E55" s="17">
        <v>54014385</v>
      </c>
      <c r="F55" s="17">
        <v>323200313</v>
      </c>
      <c r="G55" s="17">
        <v>91423697</v>
      </c>
      <c r="H55" s="17">
        <v>830064889</v>
      </c>
    </row>
    <row r="56" spans="1:8" ht="20.05" customHeight="1" x14ac:dyDescent="0.4">
      <c r="A56" s="51"/>
      <c r="B56" s="72"/>
      <c r="C56" s="12" t="s">
        <v>0</v>
      </c>
      <c r="D56" s="17">
        <v>20248089</v>
      </c>
      <c r="E56" s="17">
        <v>9742396</v>
      </c>
      <c r="F56" s="17">
        <v>66394017</v>
      </c>
      <c r="G56" s="17">
        <v>13147032</v>
      </c>
      <c r="H56" s="17">
        <v>109531534</v>
      </c>
    </row>
    <row r="57" spans="1:8" ht="20.05" customHeight="1" x14ac:dyDescent="0.4">
      <c r="A57" s="51"/>
      <c r="B57" s="72"/>
      <c r="C57" s="13" t="s">
        <v>54</v>
      </c>
      <c r="D57" s="16">
        <v>381674583</v>
      </c>
      <c r="E57" s="16">
        <v>63756781</v>
      </c>
      <c r="F57" s="16">
        <v>389594330</v>
      </c>
      <c r="G57" s="16">
        <v>104570729</v>
      </c>
      <c r="H57" s="16">
        <v>939596423</v>
      </c>
    </row>
    <row r="58" spans="1:8" ht="20.05" customHeight="1" x14ac:dyDescent="0.4">
      <c r="A58" s="51">
        <v>24</v>
      </c>
      <c r="B58" s="72" t="s">
        <v>18</v>
      </c>
      <c r="C58" s="12" t="s">
        <v>2</v>
      </c>
      <c r="D58" s="17">
        <v>98236827</v>
      </c>
      <c r="E58" s="17">
        <v>528980</v>
      </c>
      <c r="F58" s="17">
        <v>8124790</v>
      </c>
      <c r="G58" s="17">
        <v>2453860</v>
      </c>
      <c r="H58" s="17">
        <v>109344457</v>
      </c>
    </row>
    <row r="59" spans="1:8" ht="20.05" customHeight="1" x14ac:dyDescent="0.4">
      <c r="A59" s="51"/>
      <c r="B59" s="72"/>
      <c r="C59" s="12" t="s">
        <v>0</v>
      </c>
      <c r="D59" s="17">
        <v>3449775</v>
      </c>
      <c r="E59" s="17">
        <v>64000</v>
      </c>
      <c r="F59" s="17">
        <v>198000</v>
      </c>
      <c r="G59" s="17">
        <v>460000</v>
      </c>
      <c r="H59" s="17">
        <v>4171775</v>
      </c>
    </row>
    <row r="60" spans="1:8" ht="20.05" customHeight="1" x14ac:dyDescent="0.4">
      <c r="A60" s="51"/>
      <c r="B60" s="72"/>
      <c r="C60" s="13" t="s">
        <v>54</v>
      </c>
      <c r="D60" s="16">
        <v>101686602</v>
      </c>
      <c r="E60" s="16">
        <v>592980</v>
      </c>
      <c r="F60" s="16">
        <v>8322790</v>
      </c>
      <c r="G60" s="16">
        <v>2913860</v>
      </c>
      <c r="H60" s="16">
        <v>113516232</v>
      </c>
    </row>
    <row r="61" spans="1:8" s="21" customFormat="1" ht="20.05" customHeight="1" x14ac:dyDescent="0.4">
      <c r="A61" s="24"/>
      <c r="B61" s="25"/>
      <c r="C61" s="26"/>
      <c r="D61" s="20"/>
      <c r="E61" s="20"/>
      <c r="F61" s="20"/>
      <c r="G61" s="20"/>
      <c r="H61" s="20" t="s">
        <v>132</v>
      </c>
    </row>
    <row r="62" spans="1:8" ht="25.5" customHeight="1" x14ac:dyDescent="0.4">
      <c r="A62" s="50" t="s">
        <v>128</v>
      </c>
      <c r="B62" s="50"/>
      <c r="C62" s="50"/>
      <c r="D62" s="50"/>
      <c r="E62" s="50"/>
      <c r="F62" s="50"/>
      <c r="G62" s="50"/>
      <c r="H62" s="50"/>
    </row>
    <row r="63" spans="1:8" ht="15.45" x14ac:dyDescent="0.4">
      <c r="A63" s="53" t="s">
        <v>136</v>
      </c>
      <c r="B63" s="53"/>
      <c r="C63" s="53"/>
      <c r="D63" s="53"/>
      <c r="E63" s="53"/>
      <c r="F63" s="53"/>
      <c r="G63" s="53"/>
      <c r="H63" s="5" t="s">
        <v>44</v>
      </c>
    </row>
    <row r="64" spans="1:8" ht="24" customHeight="1" x14ac:dyDescent="0.4">
      <c r="A64" s="77" t="s">
        <v>9</v>
      </c>
      <c r="B64" s="77" t="s">
        <v>10</v>
      </c>
      <c r="C64" s="77" t="s">
        <v>7</v>
      </c>
      <c r="D64" s="76" t="s">
        <v>129</v>
      </c>
      <c r="E64" s="76"/>
      <c r="F64" s="76"/>
      <c r="G64" s="79" t="s">
        <v>51</v>
      </c>
      <c r="H64" s="74" t="s">
        <v>58</v>
      </c>
    </row>
    <row r="65" spans="1:8" ht="28" customHeight="1" x14ac:dyDescent="0.4">
      <c r="A65" s="78"/>
      <c r="B65" s="78"/>
      <c r="C65" s="78"/>
      <c r="D65" s="16" t="s">
        <v>49</v>
      </c>
      <c r="E65" s="16" t="s">
        <v>130</v>
      </c>
      <c r="F65" s="15" t="s">
        <v>50</v>
      </c>
      <c r="G65" s="80"/>
      <c r="H65" s="75"/>
    </row>
    <row r="66" spans="1:8" ht="20.05" customHeight="1" x14ac:dyDescent="0.4">
      <c r="A66" s="51">
        <v>25</v>
      </c>
      <c r="B66" s="73" t="s">
        <v>21</v>
      </c>
      <c r="C66" s="12" t="s">
        <v>2</v>
      </c>
      <c r="D66" s="17">
        <v>288876</v>
      </c>
      <c r="E66" s="17">
        <v>0</v>
      </c>
      <c r="F66" s="17">
        <v>137950</v>
      </c>
      <c r="G66" s="17">
        <v>148500</v>
      </c>
      <c r="H66" s="17">
        <v>575326</v>
      </c>
    </row>
    <row r="67" spans="1:8" ht="20.05" customHeight="1" x14ac:dyDescent="0.4">
      <c r="A67" s="51"/>
      <c r="B67" s="73"/>
      <c r="C67" s="12" t="s">
        <v>0</v>
      </c>
      <c r="D67" s="17">
        <v>4593087</v>
      </c>
      <c r="E67" s="17">
        <v>0</v>
      </c>
      <c r="F67" s="17">
        <v>1303037</v>
      </c>
      <c r="G67" s="17">
        <v>3943397</v>
      </c>
      <c r="H67" s="17">
        <v>9839521</v>
      </c>
    </row>
    <row r="68" spans="1:8" ht="20.05" customHeight="1" x14ac:dyDescent="0.4">
      <c r="A68" s="51"/>
      <c r="B68" s="73"/>
      <c r="C68" s="13" t="s">
        <v>54</v>
      </c>
      <c r="D68" s="16">
        <v>4881963</v>
      </c>
      <c r="E68" s="16">
        <v>0</v>
      </c>
      <c r="F68" s="16">
        <v>1440987</v>
      </c>
      <c r="G68" s="16">
        <v>4091897</v>
      </c>
      <c r="H68" s="16">
        <v>10414847</v>
      </c>
    </row>
    <row r="69" spans="1:8" ht="20.05" customHeight="1" x14ac:dyDescent="0.4">
      <c r="A69" s="51">
        <v>26</v>
      </c>
      <c r="B69" s="73" t="s">
        <v>27</v>
      </c>
      <c r="C69" s="12" t="s">
        <v>3</v>
      </c>
      <c r="D69" s="17">
        <v>12000</v>
      </c>
      <c r="E69" s="17">
        <v>3100</v>
      </c>
      <c r="F69" s="17">
        <v>11200</v>
      </c>
      <c r="G69" s="17">
        <v>14150</v>
      </c>
      <c r="H69" s="17">
        <v>40450</v>
      </c>
    </row>
    <row r="70" spans="1:8" x14ac:dyDescent="0.4">
      <c r="A70" s="51"/>
      <c r="B70" s="73"/>
      <c r="C70" s="13" t="s">
        <v>54</v>
      </c>
      <c r="D70" s="16">
        <v>12000</v>
      </c>
      <c r="E70" s="16">
        <v>3100</v>
      </c>
      <c r="F70" s="16">
        <v>11200</v>
      </c>
      <c r="G70" s="16">
        <v>14150</v>
      </c>
      <c r="H70" s="16">
        <v>40450</v>
      </c>
    </row>
    <row r="71" spans="1:8" ht="20.05" customHeight="1" x14ac:dyDescent="0.4">
      <c r="A71" s="51">
        <v>27</v>
      </c>
      <c r="B71" s="72" t="s">
        <v>15</v>
      </c>
      <c r="C71" s="12" t="s">
        <v>2</v>
      </c>
      <c r="D71" s="17">
        <v>11304620</v>
      </c>
      <c r="E71" s="17">
        <v>37452</v>
      </c>
      <c r="F71" s="17">
        <v>574290</v>
      </c>
      <c r="G71" s="17">
        <v>253567</v>
      </c>
      <c r="H71" s="17">
        <v>12169929</v>
      </c>
    </row>
    <row r="72" spans="1:8" x14ac:dyDescent="0.4">
      <c r="A72" s="51"/>
      <c r="B72" s="72"/>
      <c r="C72" s="12" t="s">
        <v>0</v>
      </c>
      <c r="D72" s="17">
        <v>48829351</v>
      </c>
      <c r="E72" s="17">
        <v>108617</v>
      </c>
      <c r="F72" s="17">
        <v>3916901</v>
      </c>
      <c r="G72" s="17">
        <v>3225353</v>
      </c>
      <c r="H72" s="17">
        <v>56080222</v>
      </c>
    </row>
    <row r="73" spans="1:8" ht="20.05" customHeight="1" x14ac:dyDescent="0.4">
      <c r="A73" s="51"/>
      <c r="B73" s="72"/>
      <c r="C73" s="13" t="s">
        <v>54</v>
      </c>
      <c r="D73" s="16">
        <v>60133971</v>
      </c>
      <c r="E73" s="16">
        <v>146069</v>
      </c>
      <c r="F73" s="16">
        <v>4491191</v>
      </c>
      <c r="G73" s="16">
        <v>3478920</v>
      </c>
      <c r="H73" s="16">
        <v>68250151</v>
      </c>
    </row>
    <row r="74" spans="1:8" ht="20.05" customHeight="1" x14ac:dyDescent="0.4">
      <c r="A74" s="51">
        <v>28</v>
      </c>
      <c r="B74" s="73" t="s">
        <v>17</v>
      </c>
      <c r="C74" s="12" t="s">
        <v>0</v>
      </c>
      <c r="D74" s="17">
        <v>364756</v>
      </c>
      <c r="E74" s="17">
        <v>5264</v>
      </c>
      <c r="F74" s="17">
        <v>2313759</v>
      </c>
      <c r="G74" s="17">
        <v>1664228</v>
      </c>
      <c r="H74" s="17">
        <v>4348007</v>
      </c>
    </row>
    <row r="75" spans="1:8" x14ac:dyDescent="0.4">
      <c r="A75" s="51"/>
      <c r="B75" s="73"/>
      <c r="C75" s="13" t="s">
        <v>54</v>
      </c>
      <c r="D75" s="16">
        <v>364756</v>
      </c>
      <c r="E75" s="16">
        <v>5264</v>
      </c>
      <c r="F75" s="16">
        <v>2313759</v>
      </c>
      <c r="G75" s="16">
        <v>1664228</v>
      </c>
      <c r="H75" s="16">
        <v>4348007</v>
      </c>
    </row>
    <row r="76" spans="1:8" x14ac:dyDescent="0.4">
      <c r="A76" s="51">
        <v>29</v>
      </c>
      <c r="B76" s="72" t="s">
        <v>12</v>
      </c>
      <c r="C76" s="12" t="s">
        <v>2</v>
      </c>
      <c r="D76" s="17">
        <v>1375793</v>
      </c>
      <c r="E76" s="17">
        <v>0</v>
      </c>
      <c r="F76" s="17">
        <v>123930</v>
      </c>
      <c r="G76" s="17">
        <v>74435</v>
      </c>
      <c r="H76" s="17">
        <v>1574158</v>
      </c>
    </row>
    <row r="77" spans="1:8" ht="20.05" customHeight="1" x14ac:dyDescent="0.4">
      <c r="A77" s="51"/>
      <c r="B77" s="72"/>
      <c r="C77" s="12" t="s">
        <v>0</v>
      </c>
      <c r="D77" s="17">
        <v>34850800</v>
      </c>
      <c r="E77" s="17">
        <v>664</v>
      </c>
      <c r="F77" s="17">
        <v>1435053</v>
      </c>
      <c r="G77" s="17">
        <v>778453</v>
      </c>
      <c r="H77" s="17">
        <v>37064970</v>
      </c>
    </row>
    <row r="78" spans="1:8" x14ac:dyDescent="0.4">
      <c r="A78" s="51"/>
      <c r="B78" s="72"/>
      <c r="C78" s="13" t="s">
        <v>54</v>
      </c>
      <c r="D78" s="16">
        <v>36226593</v>
      </c>
      <c r="E78" s="16">
        <v>664</v>
      </c>
      <c r="F78" s="16">
        <v>1558983</v>
      </c>
      <c r="G78" s="16">
        <v>852888</v>
      </c>
      <c r="H78" s="16">
        <v>38639128</v>
      </c>
    </row>
    <row r="79" spans="1:8" x14ac:dyDescent="0.4">
      <c r="A79" s="51">
        <v>31</v>
      </c>
      <c r="B79" s="72" t="s">
        <v>28</v>
      </c>
      <c r="C79" s="12" t="s">
        <v>2</v>
      </c>
      <c r="D79" s="17">
        <v>3096451</v>
      </c>
      <c r="E79" s="17">
        <v>0</v>
      </c>
      <c r="F79" s="17">
        <v>110270</v>
      </c>
      <c r="G79" s="17">
        <v>33840</v>
      </c>
      <c r="H79" s="17">
        <v>3240561</v>
      </c>
    </row>
    <row r="80" spans="1:8" ht="20.05" customHeight="1" x14ac:dyDescent="0.4">
      <c r="A80" s="51"/>
      <c r="B80" s="72"/>
      <c r="C80" s="12" t="s">
        <v>0</v>
      </c>
      <c r="D80" s="17">
        <v>25655</v>
      </c>
      <c r="E80" s="17">
        <v>0</v>
      </c>
      <c r="F80" s="17">
        <v>32881</v>
      </c>
      <c r="G80" s="17">
        <v>6185</v>
      </c>
      <c r="H80" s="17">
        <v>64721</v>
      </c>
    </row>
    <row r="81" spans="1:8" x14ac:dyDescent="0.4">
      <c r="A81" s="51"/>
      <c r="B81" s="72"/>
      <c r="C81" s="13" t="s">
        <v>54</v>
      </c>
      <c r="D81" s="16">
        <v>3122106</v>
      </c>
      <c r="E81" s="16">
        <v>0</v>
      </c>
      <c r="F81" s="16">
        <v>143151</v>
      </c>
      <c r="G81" s="16">
        <v>40025</v>
      </c>
      <c r="H81" s="16">
        <v>3305282</v>
      </c>
    </row>
    <row r="82" spans="1:8" ht="22.5" customHeight="1" x14ac:dyDescent="0.4">
      <c r="A82" s="47" t="s">
        <v>45</v>
      </c>
      <c r="B82" s="47"/>
      <c r="C82" s="47"/>
      <c r="D82" s="16">
        <v>7405650060</v>
      </c>
      <c r="E82" s="16">
        <v>455518727</v>
      </c>
      <c r="F82" s="16">
        <v>993637808</v>
      </c>
      <c r="G82" s="16">
        <v>533058182</v>
      </c>
      <c r="H82" s="16">
        <v>9387864777</v>
      </c>
    </row>
  </sheetData>
  <mergeCells count="77">
    <mergeCell ref="A5:A6"/>
    <mergeCell ref="B5:B6"/>
    <mergeCell ref="A7:A10"/>
    <mergeCell ref="B7:B10"/>
    <mergeCell ref="A11:A12"/>
    <mergeCell ref="B11:B12"/>
    <mergeCell ref="A13:A14"/>
    <mergeCell ref="B13:B14"/>
    <mergeCell ref="A15:A17"/>
    <mergeCell ref="B15:B17"/>
    <mergeCell ref="A23:A24"/>
    <mergeCell ref="B23:B24"/>
    <mergeCell ref="A19:H19"/>
    <mergeCell ref="A20:G20"/>
    <mergeCell ref="A21:A22"/>
    <mergeCell ref="B21:B22"/>
    <mergeCell ref="C21:C22"/>
    <mergeCell ref="D21:F21"/>
    <mergeCell ref="G21:G22"/>
    <mergeCell ref="H21:H22"/>
    <mergeCell ref="A25:A26"/>
    <mergeCell ref="B25:B26"/>
    <mergeCell ref="A27:A28"/>
    <mergeCell ref="B27:B28"/>
    <mergeCell ref="A29:A31"/>
    <mergeCell ref="B29:B31"/>
    <mergeCell ref="A32:A35"/>
    <mergeCell ref="B32:B35"/>
    <mergeCell ref="A36:A38"/>
    <mergeCell ref="B36:B38"/>
    <mergeCell ref="A44:A46"/>
    <mergeCell ref="B44:B46"/>
    <mergeCell ref="A40:H40"/>
    <mergeCell ref="A41:G41"/>
    <mergeCell ref="A42:A43"/>
    <mergeCell ref="B42:B43"/>
    <mergeCell ref="C42:C43"/>
    <mergeCell ref="D42:F42"/>
    <mergeCell ref="G42:G43"/>
    <mergeCell ref="H42:H43"/>
    <mergeCell ref="B69:B70"/>
    <mergeCell ref="A47:A50"/>
    <mergeCell ref="B47:B50"/>
    <mergeCell ref="A51:A54"/>
    <mergeCell ref="B51:B54"/>
    <mergeCell ref="A55:A57"/>
    <mergeCell ref="B55:B57"/>
    <mergeCell ref="A62:H62"/>
    <mergeCell ref="A63:G63"/>
    <mergeCell ref="A64:A65"/>
    <mergeCell ref="B64:B65"/>
    <mergeCell ref="C64:C65"/>
    <mergeCell ref="D64:F64"/>
    <mergeCell ref="G64:G65"/>
    <mergeCell ref="H64:H65"/>
    <mergeCell ref="A79:A81"/>
    <mergeCell ref="B79:B81"/>
    <mergeCell ref="A82:C82"/>
    <mergeCell ref="A1:H1"/>
    <mergeCell ref="A2:G2"/>
    <mergeCell ref="A71:A73"/>
    <mergeCell ref="B71:B73"/>
    <mergeCell ref="A74:A75"/>
    <mergeCell ref="B74:B75"/>
    <mergeCell ref="A76:A78"/>
    <mergeCell ref="B76:B78"/>
    <mergeCell ref="A58:A60"/>
    <mergeCell ref="B58:B60"/>
    <mergeCell ref="A66:A68"/>
    <mergeCell ref="B66:B68"/>
    <mergeCell ref="A69:A70"/>
    <mergeCell ref="H3:H4"/>
    <mergeCell ref="D3:F3"/>
    <mergeCell ref="A3:A4"/>
    <mergeCell ref="B3:B4"/>
    <mergeCell ref="C3:C4"/>
    <mergeCell ref="G3:G4"/>
  </mergeCells>
  <printOptions horizontalCentered="1" verticalCentered="1"/>
  <pageMargins left="0.7" right="0.7" top="0.75" bottom="0.75" header="0.3" footer="0.3"/>
  <pageSetup paperSize="9" firstPageNumber="20" orientation="landscape" useFirstPageNumber="1" verticalDpi="0" r:id="rId1"/>
  <headerFooter>
    <oddFooter>&amp;C&amp;P</oddFooter>
    <firstFooter>&amp;C&amp;N</firstFooter>
  </headerFooter>
  <rowBreaks count="3" manualBreakCount="3">
    <brk id="18" max="16383" man="1"/>
    <brk id="39" max="16383" man="1"/>
    <brk id="6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ACA1A-285F-4078-B135-6F019408E7CF}">
  <dimension ref="A1:K170"/>
  <sheetViews>
    <sheetView rightToLeft="1" topLeftCell="A8" zoomScaleNormal="100" workbookViewId="0">
      <selection activeCell="N4" sqref="N4"/>
    </sheetView>
  </sheetViews>
  <sheetFormatPr defaultRowHeight="14.6" x14ac:dyDescent="0.4"/>
  <cols>
    <col min="1" max="1" width="5.23046875" style="1" bestFit="1" customWidth="1"/>
    <col min="2" max="2" width="35.921875" style="1" customWidth="1"/>
    <col min="3" max="3" width="8.23046875" style="4" bestFit="1" customWidth="1"/>
    <col min="4" max="4" width="6.15234375" style="4" customWidth="1"/>
    <col min="5" max="5" width="11.4609375" style="4" bestFit="1" customWidth="1"/>
    <col min="6" max="6" width="14.3828125" style="4" bestFit="1" customWidth="1"/>
    <col min="7" max="7" width="7.84375" style="4" customWidth="1"/>
    <col min="8" max="8" width="12.3828125" style="4" bestFit="1" customWidth="1"/>
    <col min="9" max="9" width="11.4609375" style="4" bestFit="1" customWidth="1"/>
    <col min="10" max="10" width="14.3828125" style="4" bestFit="1" customWidth="1"/>
    <col min="11" max="11" width="11.921875" style="4" customWidth="1"/>
  </cols>
  <sheetData>
    <row r="1" spans="1:11" ht="24" customHeight="1" x14ac:dyDescent="0.4">
      <c r="A1" s="50" t="s">
        <v>131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15.45" x14ac:dyDescent="0.4">
      <c r="A2" s="60" t="s">
        <v>114</v>
      </c>
      <c r="B2" s="60"/>
      <c r="C2" s="6"/>
      <c r="D2" s="6"/>
      <c r="E2" s="6"/>
      <c r="F2" s="6"/>
      <c r="G2" s="6"/>
      <c r="H2" s="6"/>
      <c r="I2" s="6"/>
      <c r="J2" s="81" t="s">
        <v>44</v>
      </c>
      <c r="K2" s="81"/>
    </row>
    <row r="3" spans="1:11" s="1" customFormat="1" ht="20.5" customHeight="1" x14ac:dyDescent="0.4">
      <c r="A3" s="47" t="s">
        <v>60</v>
      </c>
      <c r="B3" s="47" t="s">
        <v>8</v>
      </c>
      <c r="C3" s="61" t="s">
        <v>7</v>
      </c>
      <c r="D3" s="63" t="s">
        <v>38</v>
      </c>
      <c r="E3" s="61" t="s">
        <v>39</v>
      </c>
      <c r="F3" s="61"/>
      <c r="G3" s="61" t="s">
        <v>41</v>
      </c>
      <c r="H3" s="61"/>
      <c r="I3" s="61" t="s">
        <v>116</v>
      </c>
      <c r="J3" s="61"/>
      <c r="K3" s="79" t="s">
        <v>53</v>
      </c>
    </row>
    <row r="4" spans="1:11" s="1" customFormat="1" ht="45" customHeight="1" x14ac:dyDescent="0.4">
      <c r="A4" s="47"/>
      <c r="B4" s="47"/>
      <c r="C4" s="61"/>
      <c r="D4" s="63"/>
      <c r="E4" s="15" t="s">
        <v>40</v>
      </c>
      <c r="F4" s="15" t="s">
        <v>117</v>
      </c>
      <c r="G4" s="15" t="s">
        <v>40</v>
      </c>
      <c r="H4" s="15" t="s">
        <v>117</v>
      </c>
      <c r="I4" s="15" t="s">
        <v>40</v>
      </c>
      <c r="J4" s="15" t="s">
        <v>117</v>
      </c>
      <c r="K4" s="80"/>
    </row>
    <row r="5" spans="1:11" ht="20.05" customHeight="1" x14ac:dyDescent="0.4">
      <c r="A5" s="51">
        <v>810</v>
      </c>
      <c r="B5" s="72" t="s">
        <v>94</v>
      </c>
      <c r="C5" s="17" t="s">
        <v>0</v>
      </c>
      <c r="D5" s="17">
        <v>1</v>
      </c>
      <c r="E5" s="17">
        <v>14</v>
      </c>
      <c r="F5" s="17">
        <v>105500</v>
      </c>
      <c r="G5" s="17">
        <v>0</v>
      </c>
      <c r="H5" s="17">
        <v>0</v>
      </c>
      <c r="I5" s="17">
        <v>14</v>
      </c>
      <c r="J5" s="17">
        <v>105500</v>
      </c>
      <c r="K5" s="17">
        <v>0</v>
      </c>
    </row>
    <row r="6" spans="1:11" x14ac:dyDescent="0.4">
      <c r="A6" s="51"/>
      <c r="B6" s="72"/>
      <c r="C6" s="16" t="s">
        <v>54</v>
      </c>
      <c r="D6" s="16">
        <v>1</v>
      </c>
      <c r="E6" s="16">
        <v>14</v>
      </c>
      <c r="F6" s="16">
        <v>105500</v>
      </c>
      <c r="G6" s="16">
        <v>0</v>
      </c>
      <c r="H6" s="16">
        <v>0</v>
      </c>
      <c r="I6" s="16">
        <v>14</v>
      </c>
      <c r="J6" s="16">
        <v>105500</v>
      </c>
      <c r="K6" s="16">
        <v>0</v>
      </c>
    </row>
    <row r="7" spans="1:11" x14ac:dyDescent="0.4">
      <c r="A7" s="51">
        <v>891</v>
      </c>
      <c r="B7" s="72" t="s">
        <v>95</v>
      </c>
      <c r="C7" s="17" t="s">
        <v>0</v>
      </c>
      <c r="D7" s="17">
        <v>1</v>
      </c>
      <c r="E7" s="17">
        <v>756</v>
      </c>
      <c r="F7" s="17">
        <v>11325515</v>
      </c>
      <c r="G7" s="17">
        <v>0</v>
      </c>
      <c r="H7" s="17">
        <v>0</v>
      </c>
      <c r="I7" s="17">
        <v>756</v>
      </c>
      <c r="J7" s="17">
        <v>11325515</v>
      </c>
      <c r="K7" s="17">
        <v>0</v>
      </c>
    </row>
    <row r="8" spans="1:11" x14ac:dyDescent="0.4">
      <c r="A8" s="51"/>
      <c r="B8" s="72"/>
      <c r="C8" s="16" t="s">
        <v>54</v>
      </c>
      <c r="D8" s="16">
        <v>1</v>
      </c>
      <c r="E8" s="16">
        <v>756</v>
      </c>
      <c r="F8" s="16">
        <v>11325515</v>
      </c>
      <c r="G8" s="16">
        <v>0</v>
      </c>
      <c r="H8" s="16">
        <v>0</v>
      </c>
      <c r="I8" s="16">
        <v>756</v>
      </c>
      <c r="J8" s="16">
        <v>11325515</v>
      </c>
      <c r="K8" s="16">
        <v>0</v>
      </c>
    </row>
    <row r="9" spans="1:11" x14ac:dyDescent="0.4">
      <c r="A9" s="51">
        <v>1010</v>
      </c>
      <c r="B9" s="72" t="s">
        <v>96</v>
      </c>
      <c r="C9" s="17" t="s">
        <v>2</v>
      </c>
      <c r="D9" s="17">
        <v>2</v>
      </c>
      <c r="E9" s="17">
        <v>239</v>
      </c>
      <c r="F9" s="17">
        <v>2387250</v>
      </c>
      <c r="G9" s="17">
        <v>0</v>
      </c>
      <c r="H9" s="17">
        <v>0</v>
      </c>
      <c r="I9" s="17">
        <v>239</v>
      </c>
      <c r="J9" s="17">
        <v>2387250</v>
      </c>
      <c r="K9" s="17">
        <v>1</v>
      </c>
    </row>
    <row r="10" spans="1:11" x14ac:dyDescent="0.4">
      <c r="A10" s="51"/>
      <c r="B10" s="72"/>
      <c r="C10" s="16" t="s">
        <v>54</v>
      </c>
      <c r="D10" s="16">
        <v>2</v>
      </c>
      <c r="E10" s="16">
        <v>239</v>
      </c>
      <c r="F10" s="16">
        <v>2387250</v>
      </c>
      <c r="G10" s="16">
        <v>0</v>
      </c>
      <c r="H10" s="16">
        <v>0</v>
      </c>
      <c r="I10" s="16">
        <v>239</v>
      </c>
      <c r="J10" s="16">
        <v>2387250</v>
      </c>
      <c r="K10" s="16">
        <v>1</v>
      </c>
    </row>
    <row r="11" spans="1:11" x14ac:dyDescent="0.4">
      <c r="A11" s="51">
        <v>1030</v>
      </c>
      <c r="B11" s="72" t="s">
        <v>68</v>
      </c>
      <c r="C11" s="17" t="s">
        <v>2</v>
      </c>
      <c r="D11" s="17">
        <v>3</v>
      </c>
      <c r="E11" s="17">
        <v>117</v>
      </c>
      <c r="F11" s="17">
        <v>729000</v>
      </c>
      <c r="G11" s="17">
        <v>0</v>
      </c>
      <c r="H11" s="17">
        <v>0</v>
      </c>
      <c r="I11" s="17">
        <v>117</v>
      </c>
      <c r="J11" s="17">
        <v>729000</v>
      </c>
      <c r="K11" s="17">
        <v>2</v>
      </c>
    </row>
    <row r="12" spans="1:11" x14ac:dyDescent="0.4">
      <c r="A12" s="51"/>
      <c r="B12" s="72"/>
      <c r="C12" s="17" t="s">
        <v>3</v>
      </c>
      <c r="D12" s="17">
        <v>1</v>
      </c>
      <c r="E12" s="17">
        <v>300</v>
      </c>
      <c r="F12" s="17">
        <v>1674105</v>
      </c>
      <c r="G12" s="17">
        <v>45</v>
      </c>
      <c r="H12" s="17">
        <v>336460</v>
      </c>
      <c r="I12" s="17">
        <v>345</v>
      </c>
      <c r="J12" s="17">
        <v>2010565</v>
      </c>
      <c r="K12" s="17">
        <v>0</v>
      </c>
    </row>
    <row r="13" spans="1:11" x14ac:dyDescent="0.4">
      <c r="A13" s="51"/>
      <c r="B13" s="72"/>
      <c r="C13" s="16" t="s">
        <v>54</v>
      </c>
      <c r="D13" s="16">
        <v>4</v>
      </c>
      <c r="E13" s="16">
        <v>417</v>
      </c>
      <c r="F13" s="16">
        <v>2403105</v>
      </c>
      <c r="G13" s="16">
        <v>45</v>
      </c>
      <c r="H13" s="16">
        <v>336460</v>
      </c>
      <c r="I13" s="16">
        <v>462</v>
      </c>
      <c r="J13" s="16">
        <v>2739565</v>
      </c>
      <c r="K13" s="16">
        <v>2</v>
      </c>
    </row>
    <row r="14" spans="1:11" x14ac:dyDescent="0.4">
      <c r="A14" s="51">
        <v>1040</v>
      </c>
      <c r="B14" s="72" t="s">
        <v>61</v>
      </c>
      <c r="C14" s="17" t="s">
        <v>2</v>
      </c>
      <c r="D14" s="17">
        <v>3</v>
      </c>
      <c r="E14" s="17">
        <v>70</v>
      </c>
      <c r="F14" s="17">
        <v>937937.5</v>
      </c>
      <c r="G14" s="17">
        <v>0</v>
      </c>
      <c r="H14" s="17">
        <v>0</v>
      </c>
      <c r="I14" s="17">
        <v>70</v>
      </c>
      <c r="J14" s="17">
        <v>937937.5</v>
      </c>
      <c r="K14" s="17">
        <v>1</v>
      </c>
    </row>
    <row r="15" spans="1:11" x14ac:dyDescent="0.4">
      <c r="A15" s="51"/>
      <c r="B15" s="72"/>
      <c r="C15" s="17" t="s">
        <v>0</v>
      </c>
      <c r="D15" s="17">
        <v>1</v>
      </c>
      <c r="E15" s="17">
        <v>2008</v>
      </c>
      <c r="F15" s="17">
        <v>23827500</v>
      </c>
      <c r="G15" s="17">
        <v>5</v>
      </c>
      <c r="H15" s="17">
        <v>7000</v>
      </c>
      <c r="I15" s="17">
        <v>2013</v>
      </c>
      <c r="J15" s="17">
        <v>23834500</v>
      </c>
      <c r="K15" s="17">
        <v>0</v>
      </c>
    </row>
    <row r="16" spans="1:11" x14ac:dyDescent="0.4">
      <c r="A16" s="51"/>
      <c r="B16" s="72"/>
      <c r="C16" s="16" t="s">
        <v>54</v>
      </c>
      <c r="D16" s="16">
        <v>4</v>
      </c>
      <c r="E16" s="16">
        <v>2078</v>
      </c>
      <c r="F16" s="16">
        <v>24765437.5</v>
      </c>
      <c r="G16" s="16">
        <v>5</v>
      </c>
      <c r="H16" s="16">
        <v>7000</v>
      </c>
      <c r="I16" s="16">
        <v>2083</v>
      </c>
      <c r="J16" s="16">
        <v>24772437.5</v>
      </c>
      <c r="K16" s="16">
        <v>1</v>
      </c>
    </row>
    <row r="17" spans="1:11" s="21" customFormat="1" ht="20.05" customHeight="1" x14ac:dyDescent="0.4">
      <c r="A17" s="24"/>
      <c r="B17" s="25"/>
      <c r="C17" s="20"/>
      <c r="D17" s="20"/>
      <c r="E17" s="20"/>
      <c r="F17" s="20"/>
      <c r="G17" s="20"/>
      <c r="H17" s="20"/>
      <c r="I17" s="20"/>
      <c r="J17" s="20"/>
      <c r="K17" s="20" t="s">
        <v>132</v>
      </c>
    </row>
    <row r="18" spans="1:11" ht="24" customHeight="1" x14ac:dyDescent="0.4">
      <c r="A18" s="50" t="s">
        <v>131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</row>
    <row r="19" spans="1:11" ht="15.45" x14ac:dyDescent="0.4">
      <c r="A19" s="60" t="s">
        <v>137</v>
      </c>
      <c r="B19" s="60"/>
      <c r="C19" s="6"/>
      <c r="D19" s="6"/>
      <c r="E19" s="6"/>
      <c r="F19" s="6"/>
      <c r="G19" s="6"/>
      <c r="H19" s="6"/>
      <c r="I19" s="6"/>
      <c r="J19" s="81" t="s">
        <v>44</v>
      </c>
      <c r="K19" s="81"/>
    </row>
    <row r="20" spans="1:11" s="1" customFormat="1" x14ac:dyDescent="0.4">
      <c r="A20" s="47" t="s">
        <v>60</v>
      </c>
      <c r="B20" s="47" t="s">
        <v>8</v>
      </c>
      <c r="C20" s="61" t="s">
        <v>7</v>
      </c>
      <c r="D20" s="63" t="s">
        <v>38</v>
      </c>
      <c r="E20" s="61" t="s">
        <v>39</v>
      </c>
      <c r="F20" s="61"/>
      <c r="G20" s="61" t="s">
        <v>41</v>
      </c>
      <c r="H20" s="61"/>
      <c r="I20" s="61" t="s">
        <v>116</v>
      </c>
      <c r="J20" s="61"/>
      <c r="K20" s="79" t="s">
        <v>53</v>
      </c>
    </row>
    <row r="21" spans="1:11" s="1" customFormat="1" ht="28.3" x14ac:dyDescent="0.4">
      <c r="A21" s="47"/>
      <c r="B21" s="47"/>
      <c r="C21" s="61"/>
      <c r="D21" s="63"/>
      <c r="E21" s="14" t="s">
        <v>40</v>
      </c>
      <c r="F21" s="15" t="s">
        <v>117</v>
      </c>
      <c r="G21" s="14" t="s">
        <v>40</v>
      </c>
      <c r="H21" s="15" t="s">
        <v>117</v>
      </c>
      <c r="I21" s="14" t="s">
        <v>40</v>
      </c>
      <c r="J21" s="15" t="s">
        <v>117</v>
      </c>
      <c r="K21" s="80"/>
    </row>
    <row r="22" spans="1:11" ht="20.05" customHeight="1" x14ac:dyDescent="0.4">
      <c r="A22" s="51">
        <v>1050</v>
      </c>
      <c r="B22" s="72" t="s">
        <v>97</v>
      </c>
      <c r="C22" s="17" t="s">
        <v>2</v>
      </c>
      <c r="D22" s="17">
        <v>20</v>
      </c>
      <c r="E22" s="17">
        <v>794</v>
      </c>
      <c r="F22" s="17">
        <v>5601616.25</v>
      </c>
      <c r="G22" s="17">
        <v>43</v>
      </c>
      <c r="H22" s="17">
        <v>237075</v>
      </c>
      <c r="I22" s="17">
        <v>837</v>
      </c>
      <c r="J22" s="17">
        <v>5838691.25</v>
      </c>
      <c r="K22" s="17">
        <v>20</v>
      </c>
    </row>
    <row r="23" spans="1:11" ht="20.05" customHeight="1" x14ac:dyDescent="0.4">
      <c r="A23" s="51"/>
      <c r="B23" s="72"/>
      <c r="C23" s="17" t="s">
        <v>0</v>
      </c>
      <c r="D23" s="17">
        <v>1</v>
      </c>
      <c r="E23" s="17">
        <v>1930</v>
      </c>
      <c r="F23" s="17">
        <v>13534090</v>
      </c>
      <c r="G23" s="17">
        <v>12</v>
      </c>
      <c r="H23" s="17">
        <v>41565</v>
      </c>
      <c r="I23" s="17">
        <v>1942</v>
      </c>
      <c r="J23" s="17">
        <v>13575655</v>
      </c>
      <c r="K23" s="17">
        <v>0</v>
      </c>
    </row>
    <row r="24" spans="1:11" x14ac:dyDescent="0.4">
      <c r="A24" s="51"/>
      <c r="B24" s="72"/>
      <c r="C24" s="16" t="s">
        <v>54</v>
      </c>
      <c r="D24" s="16">
        <v>21</v>
      </c>
      <c r="E24" s="16">
        <v>2724</v>
      </c>
      <c r="F24" s="16">
        <v>19135706.25</v>
      </c>
      <c r="G24" s="16">
        <v>55</v>
      </c>
      <c r="H24" s="16">
        <v>278640</v>
      </c>
      <c r="I24" s="16">
        <v>2779</v>
      </c>
      <c r="J24" s="16">
        <v>19414346.25</v>
      </c>
      <c r="K24" s="16">
        <v>20</v>
      </c>
    </row>
    <row r="25" spans="1:11" ht="20.05" customHeight="1" x14ac:dyDescent="0.4">
      <c r="A25" s="51">
        <v>1061</v>
      </c>
      <c r="B25" s="73" t="s">
        <v>62</v>
      </c>
      <c r="C25" s="17" t="s">
        <v>2</v>
      </c>
      <c r="D25" s="17">
        <v>213</v>
      </c>
      <c r="E25" s="17">
        <v>5788</v>
      </c>
      <c r="F25" s="17">
        <v>37334308.25</v>
      </c>
      <c r="G25" s="17">
        <v>1031</v>
      </c>
      <c r="H25" s="17">
        <v>4818453</v>
      </c>
      <c r="I25" s="17">
        <v>6819</v>
      </c>
      <c r="J25" s="17">
        <v>42152761.25</v>
      </c>
      <c r="K25" s="17">
        <v>107</v>
      </c>
    </row>
    <row r="26" spans="1:11" ht="20.05" customHeight="1" x14ac:dyDescent="0.4">
      <c r="A26" s="51"/>
      <c r="B26" s="73"/>
      <c r="C26" s="17" t="s">
        <v>0</v>
      </c>
      <c r="D26" s="17">
        <v>3</v>
      </c>
      <c r="E26" s="17">
        <v>1960</v>
      </c>
      <c r="F26" s="17">
        <v>17390030</v>
      </c>
      <c r="G26" s="17">
        <v>30</v>
      </c>
      <c r="H26" s="17">
        <v>156000</v>
      </c>
      <c r="I26" s="17">
        <v>1990</v>
      </c>
      <c r="J26" s="17">
        <v>17546030</v>
      </c>
      <c r="K26" s="17">
        <v>0</v>
      </c>
    </row>
    <row r="27" spans="1:11" x14ac:dyDescent="0.4">
      <c r="A27" s="51"/>
      <c r="B27" s="73"/>
      <c r="C27" s="16" t="s">
        <v>54</v>
      </c>
      <c r="D27" s="16">
        <v>216</v>
      </c>
      <c r="E27" s="16">
        <v>7748</v>
      </c>
      <c r="F27" s="16">
        <v>54724338.25</v>
      </c>
      <c r="G27" s="16">
        <v>1061</v>
      </c>
      <c r="H27" s="16">
        <v>4974453</v>
      </c>
      <c r="I27" s="16">
        <v>8809</v>
      </c>
      <c r="J27" s="16">
        <v>59698791.25</v>
      </c>
      <c r="K27" s="16">
        <v>107</v>
      </c>
    </row>
    <row r="28" spans="1:11" ht="20.05" customHeight="1" x14ac:dyDescent="0.4">
      <c r="A28" s="51">
        <v>1071</v>
      </c>
      <c r="B28" s="72" t="s">
        <v>63</v>
      </c>
      <c r="C28" s="17" t="s">
        <v>2</v>
      </c>
      <c r="D28" s="17">
        <v>7</v>
      </c>
      <c r="E28" s="17">
        <v>431</v>
      </c>
      <c r="F28" s="17">
        <v>2879887.5</v>
      </c>
      <c r="G28" s="17">
        <v>10</v>
      </c>
      <c r="H28" s="17">
        <v>36000</v>
      </c>
      <c r="I28" s="17">
        <v>441</v>
      </c>
      <c r="J28" s="17">
        <v>2915887.5</v>
      </c>
      <c r="K28" s="17">
        <v>5</v>
      </c>
    </row>
    <row r="29" spans="1:11" ht="20.05" customHeight="1" x14ac:dyDescent="0.4">
      <c r="A29" s="51"/>
      <c r="B29" s="72"/>
      <c r="C29" s="16" t="s">
        <v>54</v>
      </c>
      <c r="D29" s="16">
        <v>7</v>
      </c>
      <c r="E29" s="16">
        <v>431</v>
      </c>
      <c r="F29" s="16">
        <v>2879887.5</v>
      </c>
      <c r="G29" s="16">
        <v>10</v>
      </c>
      <c r="H29" s="16">
        <v>36000</v>
      </c>
      <c r="I29" s="16">
        <v>441</v>
      </c>
      <c r="J29" s="16">
        <v>2915887.5</v>
      </c>
      <c r="K29" s="16">
        <v>5</v>
      </c>
    </row>
    <row r="30" spans="1:11" ht="20.05" customHeight="1" x14ac:dyDescent="0.4">
      <c r="A30" s="51">
        <v>1072</v>
      </c>
      <c r="B30" s="72" t="s">
        <v>67</v>
      </c>
      <c r="C30" s="17" t="s">
        <v>2</v>
      </c>
      <c r="D30" s="17">
        <v>1</v>
      </c>
      <c r="E30" s="17">
        <v>657</v>
      </c>
      <c r="F30" s="17">
        <v>3703260</v>
      </c>
      <c r="G30" s="17">
        <v>0</v>
      </c>
      <c r="H30" s="17">
        <v>0</v>
      </c>
      <c r="I30" s="17">
        <v>657</v>
      </c>
      <c r="J30" s="17">
        <v>3703260</v>
      </c>
      <c r="K30" s="17">
        <v>1</v>
      </c>
    </row>
    <row r="31" spans="1:11" x14ac:dyDescent="0.4">
      <c r="A31" s="51"/>
      <c r="B31" s="72"/>
      <c r="C31" s="16" t="s">
        <v>54</v>
      </c>
      <c r="D31" s="16">
        <v>1</v>
      </c>
      <c r="E31" s="16">
        <v>657</v>
      </c>
      <c r="F31" s="16">
        <v>3703260</v>
      </c>
      <c r="G31" s="16">
        <v>0</v>
      </c>
      <c r="H31" s="16">
        <v>0</v>
      </c>
      <c r="I31" s="16">
        <v>657</v>
      </c>
      <c r="J31" s="16">
        <v>3703260</v>
      </c>
      <c r="K31" s="16">
        <v>1</v>
      </c>
    </row>
    <row r="32" spans="1:11" ht="20.05" customHeight="1" x14ac:dyDescent="0.4">
      <c r="A32" s="51">
        <v>1073</v>
      </c>
      <c r="B32" s="72" t="s">
        <v>64</v>
      </c>
      <c r="C32" s="17" t="s">
        <v>2</v>
      </c>
      <c r="D32" s="17">
        <v>2</v>
      </c>
      <c r="E32" s="17">
        <v>84</v>
      </c>
      <c r="F32" s="17">
        <v>586750</v>
      </c>
      <c r="G32" s="17">
        <v>0</v>
      </c>
      <c r="H32" s="17">
        <v>0</v>
      </c>
      <c r="I32" s="17">
        <v>84</v>
      </c>
      <c r="J32" s="17">
        <v>586750</v>
      </c>
      <c r="K32" s="17">
        <v>3</v>
      </c>
    </row>
    <row r="33" spans="1:11" x14ac:dyDescent="0.4">
      <c r="A33" s="51"/>
      <c r="B33" s="72"/>
      <c r="C33" s="16" t="s">
        <v>54</v>
      </c>
      <c r="D33" s="16">
        <v>2</v>
      </c>
      <c r="E33" s="16">
        <v>84</v>
      </c>
      <c r="F33" s="16">
        <v>586750</v>
      </c>
      <c r="G33" s="16">
        <v>0</v>
      </c>
      <c r="H33" s="16">
        <v>0</v>
      </c>
      <c r="I33" s="16">
        <v>84</v>
      </c>
      <c r="J33" s="16">
        <v>586750</v>
      </c>
      <c r="K33" s="16">
        <v>3</v>
      </c>
    </row>
    <row r="34" spans="1:11" ht="20.05" customHeight="1" x14ac:dyDescent="0.4">
      <c r="A34" s="51">
        <v>1079</v>
      </c>
      <c r="B34" s="73" t="s">
        <v>98</v>
      </c>
      <c r="C34" s="17" t="s">
        <v>2</v>
      </c>
      <c r="D34" s="17">
        <v>13</v>
      </c>
      <c r="E34" s="17">
        <v>551</v>
      </c>
      <c r="F34" s="17">
        <v>3939295</v>
      </c>
      <c r="G34" s="17">
        <v>13</v>
      </c>
      <c r="H34" s="17">
        <v>60420</v>
      </c>
      <c r="I34" s="17">
        <v>564</v>
      </c>
      <c r="J34" s="17">
        <v>3999715</v>
      </c>
      <c r="K34" s="17">
        <v>9</v>
      </c>
    </row>
    <row r="35" spans="1:11" x14ac:dyDescent="0.4">
      <c r="A35" s="51"/>
      <c r="B35" s="73"/>
      <c r="C35" s="16" t="s">
        <v>54</v>
      </c>
      <c r="D35" s="16">
        <v>13</v>
      </c>
      <c r="E35" s="16">
        <v>551</v>
      </c>
      <c r="F35" s="16">
        <v>3939295</v>
      </c>
      <c r="G35" s="16">
        <v>13</v>
      </c>
      <c r="H35" s="16">
        <v>60420</v>
      </c>
      <c r="I35" s="16">
        <v>564</v>
      </c>
      <c r="J35" s="16">
        <v>3999715</v>
      </c>
      <c r="K35" s="16">
        <v>9</v>
      </c>
    </row>
    <row r="36" spans="1:11" s="21" customFormat="1" ht="20.05" customHeight="1" x14ac:dyDescent="0.4">
      <c r="A36" s="24"/>
      <c r="B36" s="27"/>
      <c r="C36" s="20"/>
      <c r="D36" s="20"/>
      <c r="E36" s="20"/>
      <c r="F36" s="20"/>
      <c r="G36" s="20"/>
      <c r="H36" s="20"/>
      <c r="I36" s="20"/>
      <c r="J36" s="20"/>
      <c r="K36" s="20" t="s">
        <v>132</v>
      </c>
    </row>
    <row r="37" spans="1:11" ht="24" customHeight="1" x14ac:dyDescent="0.4">
      <c r="A37" s="50" t="s">
        <v>131</v>
      </c>
      <c r="B37" s="50"/>
      <c r="C37" s="50"/>
      <c r="D37" s="50"/>
      <c r="E37" s="50"/>
      <c r="F37" s="50"/>
      <c r="G37" s="50"/>
      <c r="H37" s="50"/>
      <c r="I37" s="50"/>
      <c r="J37" s="50"/>
      <c r="K37" s="50"/>
    </row>
    <row r="38" spans="1:11" ht="15.45" x14ac:dyDescent="0.4">
      <c r="A38" s="60" t="s">
        <v>137</v>
      </c>
      <c r="B38" s="60"/>
      <c r="C38" s="6"/>
      <c r="D38" s="6"/>
      <c r="E38" s="6"/>
      <c r="F38" s="6"/>
      <c r="G38" s="6"/>
      <c r="H38" s="6"/>
      <c r="I38" s="6"/>
      <c r="J38" s="81" t="s">
        <v>44</v>
      </c>
      <c r="K38" s="81"/>
    </row>
    <row r="39" spans="1:11" s="1" customFormat="1" ht="24" customHeight="1" x14ac:dyDescent="0.4">
      <c r="A39" s="47" t="s">
        <v>60</v>
      </c>
      <c r="B39" s="47" t="s">
        <v>8</v>
      </c>
      <c r="C39" s="61" t="s">
        <v>7</v>
      </c>
      <c r="D39" s="63" t="s">
        <v>38</v>
      </c>
      <c r="E39" s="61" t="s">
        <v>39</v>
      </c>
      <c r="F39" s="61"/>
      <c r="G39" s="61" t="s">
        <v>41</v>
      </c>
      <c r="H39" s="61"/>
      <c r="I39" s="61" t="s">
        <v>116</v>
      </c>
      <c r="J39" s="61"/>
      <c r="K39" s="79" t="s">
        <v>53</v>
      </c>
    </row>
    <row r="40" spans="1:11" s="1" customFormat="1" ht="39" customHeight="1" x14ac:dyDescent="0.4">
      <c r="A40" s="47"/>
      <c r="B40" s="47"/>
      <c r="C40" s="61"/>
      <c r="D40" s="63"/>
      <c r="E40" s="14" t="s">
        <v>40</v>
      </c>
      <c r="F40" s="15" t="s">
        <v>117</v>
      </c>
      <c r="G40" s="14" t="s">
        <v>40</v>
      </c>
      <c r="H40" s="15" t="s">
        <v>117</v>
      </c>
      <c r="I40" s="14" t="s">
        <v>40</v>
      </c>
      <c r="J40" s="15" t="s">
        <v>117</v>
      </c>
      <c r="K40" s="80"/>
    </row>
    <row r="41" spans="1:11" ht="20.05" customHeight="1" x14ac:dyDescent="0.4">
      <c r="A41" s="51">
        <v>1080</v>
      </c>
      <c r="B41" s="72" t="s">
        <v>66</v>
      </c>
      <c r="C41" s="17" t="s">
        <v>2</v>
      </c>
      <c r="D41" s="17">
        <v>27</v>
      </c>
      <c r="E41" s="17">
        <v>962</v>
      </c>
      <c r="F41" s="17">
        <v>8403185</v>
      </c>
      <c r="G41" s="17">
        <v>79</v>
      </c>
      <c r="H41" s="17">
        <v>288800</v>
      </c>
      <c r="I41" s="17">
        <v>1041</v>
      </c>
      <c r="J41" s="17">
        <v>8691985</v>
      </c>
      <c r="K41" s="17">
        <v>19</v>
      </c>
    </row>
    <row r="42" spans="1:11" ht="20.05" customHeight="1" x14ac:dyDescent="0.4">
      <c r="A42" s="51"/>
      <c r="B42" s="72"/>
      <c r="C42" s="16" t="s">
        <v>54</v>
      </c>
      <c r="D42" s="16">
        <v>27</v>
      </c>
      <c r="E42" s="16">
        <v>962</v>
      </c>
      <c r="F42" s="16">
        <v>8403185</v>
      </c>
      <c r="G42" s="16">
        <v>79</v>
      </c>
      <c r="H42" s="16">
        <v>288800</v>
      </c>
      <c r="I42" s="16">
        <v>1041</v>
      </c>
      <c r="J42" s="16">
        <v>8691985</v>
      </c>
      <c r="K42" s="16">
        <v>19</v>
      </c>
    </row>
    <row r="43" spans="1:11" ht="20.05" customHeight="1" x14ac:dyDescent="0.4">
      <c r="A43" s="51">
        <v>1104</v>
      </c>
      <c r="B43" s="73" t="s">
        <v>99</v>
      </c>
      <c r="C43" s="17" t="s">
        <v>2</v>
      </c>
      <c r="D43" s="17">
        <v>44</v>
      </c>
      <c r="E43" s="17">
        <v>3452</v>
      </c>
      <c r="F43" s="17">
        <v>21376365</v>
      </c>
      <c r="G43" s="17">
        <v>68</v>
      </c>
      <c r="H43" s="17">
        <v>305050</v>
      </c>
      <c r="I43" s="17">
        <v>3520</v>
      </c>
      <c r="J43" s="17">
        <v>21681415</v>
      </c>
      <c r="K43" s="17">
        <v>33</v>
      </c>
    </row>
    <row r="44" spans="1:11" ht="20.05" customHeight="1" x14ac:dyDescent="0.4">
      <c r="A44" s="51"/>
      <c r="B44" s="73"/>
      <c r="C44" s="16" t="s">
        <v>54</v>
      </c>
      <c r="D44" s="16">
        <v>44</v>
      </c>
      <c r="E44" s="16">
        <v>3452</v>
      </c>
      <c r="F44" s="16">
        <v>21376365</v>
      </c>
      <c r="G44" s="16">
        <v>68</v>
      </c>
      <c r="H44" s="16">
        <v>305050</v>
      </c>
      <c r="I44" s="16">
        <v>3520</v>
      </c>
      <c r="J44" s="16">
        <v>21681415</v>
      </c>
      <c r="K44" s="16">
        <v>33</v>
      </c>
    </row>
    <row r="45" spans="1:11" ht="20.05" customHeight="1" x14ac:dyDescent="0.4">
      <c r="A45" s="51">
        <v>1200</v>
      </c>
      <c r="B45" s="72" t="s">
        <v>65</v>
      </c>
      <c r="C45" s="17" t="s">
        <v>2</v>
      </c>
      <c r="D45" s="17">
        <v>1</v>
      </c>
      <c r="E45" s="17">
        <v>33</v>
      </c>
      <c r="F45" s="17">
        <v>261000</v>
      </c>
      <c r="G45" s="17">
        <v>0</v>
      </c>
      <c r="H45" s="17">
        <v>0</v>
      </c>
      <c r="I45" s="17">
        <v>33</v>
      </c>
      <c r="J45" s="17">
        <v>261000</v>
      </c>
      <c r="K45" s="17">
        <v>2</v>
      </c>
    </row>
    <row r="46" spans="1:11" ht="20.05" customHeight="1" x14ac:dyDescent="0.4">
      <c r="A46" s="51"/>
      <c r="B46" s="72"/>
      <c r="C46" s="16" t="s">
        <v>54</v>
      </c>
      <c r="D46" s="16">
        <v>1</v>
      </c>
      <c r="E46" s="16">
        <v>33</v>
      </c>
      <c r="F46" s="16">
        <v>261000</v>
      </c>
      <c r="G46" s="16">
        <v>0</v>
      </c>
      <c r="H46" s="16">
        <v>0</v>
      </c>
      <c r="I46" s="16">
        <v>33</v>
      </c>
      <c r="J46" s="16">
        <v>261000</v>
      </c>
      <c r="K46" s="16">
        <v>2</v>
      </c>
    </row>
    <row r="47" spans="1:11" ht="20.05" customHeight="1" x14ac:dyDescent="0.4">
      <c r="A47" s="51">
        <v>1311</v>
      </c>
      <c r="B47" s="72" t="s">
        <v>100</v>
      </c>
      <c r="C47" s="17" t="s">
        <v>0</v>
      </c>
      <c r="D47" s="17">
        <v>3</v>
      </c>
      <c r="E47" s="17">
        <v>3907</v>
      </c>
      <c r="F47" s="17">
        <v>35371543.5</v>
      </c>
      <c r="G47" s="17">
        <v>283</v>
      </c>
      <c r="H47" s="17">
        <v>1674349</v>
      </c>
      <c r="I47" s="17">
        <v>4190</v>
      </c>
      <c r="J47" s="17">
        <v>37045892.5</v>
      </c>
      <c r="K47" s="17">
        <v>0</v>
      </c>
    </row>
    <row r="48" spans="1:11" ht="20.05" customHeight="1" x14ac:dyDescent="0.4">
      <c r="A48" s="51"/>
      <c r="B48" s="72"/>
      <c r="C48" s="16" t="s">
        <v>54</v>
      </c>
      <c r="D48" s="16">
        <v>3</v>
      </c>
      <c r="E48" s="16">
        <v>3907</v>
      </c>
      <c r="F48" s="16">
        <v>35371543.5</v>
      </c>
      <c r="G48" s="16">
        <v>283</v>
      </c>
      <c r="H48" s="16">
        <v>1674349</v>
      </c>
      <c r="I48" s="16">
        <v>4190</v>
      </c>
      <c r="J48" s="16">
        <v>37045892.5</v>
      </c>
      <c r="K48" s="16">
        <v>0</v>
      </c>
    </row>
    <row r="49" spans="1:11" ht="20.05" customHeight="1" x14ac:dyDescent="0.4">
      <c r="A49" s="51">
        <v>1312</v>
      </c>
      <c r="B49" s="72" t="s">
        <v>69</v>
      </c>
      <c r="C49" s="17" t="s">
        <v>0</v>
      </c>
      <c r="D49" s="17">
        <v>2</v>
      </c>
      <c r="E49" s="17">
        <v>2663</v>
      </c>
      <c r="F49" s="17">
        <v>29771301.25</v>
      </c>
      <c r="G49" s="17">
        <v>8</v>
      </c>
      <c r="H49" s="17">
        <v>14400</v>
      </c>
      <c r="I49" s="17">
        <v>2671</v>
      </c>
      <c r="J49" s="17">
        <v>29785701.25</v>
      </c>
      <c r="K49" s="17">
        <v>0</v>
      </c>
    </row>
    <row r="50" spans="1:11" ht="20.05" customHeight="1" x14ac:dyDescent="0.4">
      <c r="A50" s="51"/>
      <c r="B50" s="72"/>
      <c r="C50" s="16" t="s">
        <v>54</v>
      </c>
      <c r="D50" s="16">
        <v>2</v>
      </c>
      <c r="E50" s="16">
        <v>2663</v>
      </c>
      <c r="F50" s="16">
        <v>29771301.25</v>
      </c>
      <c r="G50" s="16">
        <v>8</v>
      </c>
      <c r="H50" s="16">
        <v>14400</v>
      </c>
      <c r="I50" s="16">
        <v>2671</v>
      </c>
      <c r="J50" s="16">
        <v>29785701.25</v>
      </c>
      <c r="K50" s="16">
        <v>0</v>
      </c>
    </row>
    <row r="51" spans="1:11" ht="20.05" customHeight="1" x14ac:dyDescent="0.4">
      <c r="A51" s="51">
        <v>1392</v>
      </c>
      <c r="B51" s="72" t="s">
        <v>70</v>
      </c>
      <c r="C51" s="17" t="s">
        <v>2</v>
      </c>
      <c r="D51" s="17">
        <v>1</v>
      </c>
      <c r="E51" s="17">
        <v>21</v>
      </c>
      <c r="F51" s="17">
        <v>217500</v>
      </c>
      <c r="G51" s="17">
        <v>0</v>
      </c>
      <c r="H51" s="17">
        <v>0</v>
      </c>
      <c r="I51" s="17">
        <v>21</v>
      </c>
      <c r="J51" s="17">
        <v>217500</v>
      </c>
      <c r="K51" s="17">
        <v>3</v>
      </c>
    </row>
    <row r="52" spans="1:11" ht="20.05" customHeight="1" x14ac:dyDescent="0.4">
      <c r="A52" s="51"/>
      <c r="B52" s="72"/>
      <c r="C52" s="17" t="s">
        <v>0</v>
      </c>
      <c r="D52" s="17">
        <v>1</v>
      </c>
      <c r="E52" s="17">
        <v>908</v>
      </c>
      <c r="F52" s="17">
        <v>10978187.5</v>
      </c>
      <c r="G52" s="17">
        <v>48</v>
      </c>
      <c r="H52" s="17">
        <v>144000</v>
      </c>
      <c r="I52" s="17">
        <v>956</v>
      </c>
      <c r="J52" s="17">
        <v>11122187.5</v>
      </c>
      <c r="K52" s="17">
        <v>0</v>
      </c>
    </row>
    <row r="53" spans="1:11" ht="20.05" customHeight="1" x14ac:dyDescent="0.4">
      <c r="A53" s="51"/>
      <c r="B53" s="72"/>
      <c r="C53" s="16" t="s">
        <v>54</v>
      </c>
      <c r="D53" s="16">
        <v>2</v>
      </c>
      <c r="E53" s="16">
        <v>929</v>
      </c>
      <c r="F53" s="16">
        <v>11195687.5</v>
      </c>
      <c r="G53" s="16">
        <v>48</v>
      </c>
      <c r="H53" s="16">
        <v>144000</v>
      </c>
      <c r="I53" s="16">
        <v>977</v>
      </c>
      <c r="J53" s="16">
        <v>11339687.5</v>
      </c>
      <c r="K53" s="16">
        <v>3</v>
      </c>
    </row>
    <row r="54" spans="1:11" s="21" customFormat="1" ht="20.05" customHeight="1" x14ac:dyDescent="0.4">
      <c r="A54" s="24"/>
      <c r="B54" s="25"/>
      <c r="C54" s="20"/>
      <c r="D54" s="20"/>
      <c r="E54" s="20"/>
      <c r="F54" s="20"/>
      <c r="G54" s="20"/>
      <c r="H54" s="20"/>
      <c r="I54" s="20"/>
      <c r="J54" s="20"/>
      <c r="K54" s="20" t="s">
        <v>132</v>
      </c>
    </row>
    <row r="55" spans="1:11" ht="24" customHeight="1" x14ac:dyDescent="0.4">
      <c r="A55" s="50" t="s">
        <v>131</v>
      </c>
      <c r="B55" s="50"/>
      <c r="C55" s="50"/>
      <c r="D55" s="50"/>
      <c r="E55" s="50"/>
      <c r="F55" s="50"/>
      <c r="G55" s="50"/>
      <c r="H55" s="50"/>
      <c r="I55" s="50"/>
      <c r="J55" s="50"/>
      <c r="K55" s="50"/>
    </row>
    <row r="56" spans="1:11" ht="15.45" x14ac:dyDescent="0.4">
      <c r="A56" s="60" t="s">
        <v>137</v>
      </c>
      <c r="B56" s="60"/>
      <c r="C56" s="6"/>
      <c r="D56" s="6"/>
      <c r="E56" s="6"/>
      <c r="F56" s="6"/>
      <c r="G56" s="6"/>
      <c r="H56" s="6"/>
      <c r="I56" s="6"/>
      <c r="J56" s="81" t="s">
        <v>44</v>
      </c>
      <c r="K56" s="81"/>
    </row>
    <row r="57" spans="1:11" s="1" customFormat="1" ht="24" customHeight="1" x14ac:dyDescent="0.4">
      <c r="A57" s="47" t="s">
        <v>60</v>
      </c>
      <c r="B57" s="47" t="s">
        <v>8</v>
      </c>
      <c r="C57" s="61" t="s">
        <v>7</v>
      </c>
      <c r="D57" s="63" t="s">
        <v>38</v>
      </c>
      <c r="E57" s="61" t="s">
        <v>39</v>
      </c>
      <c r="F57" s="61"/>
      <c r="G57" s="61" t="s">
        <v>41</v>
      </c>
      <c r="H57" s="61"/>
      <c r="I57" s="61" t="s">
        <v>116</v>
      </c>
      <c r="J57" s="61"/>
      <c r="K57" s="79" t="s">
        <v>53</v>
      </c>
    </row>
    <row r="58" spans="1:11" s="1" customFormat="1" ht="39" customHeight="1" x14ac:dyDescent="0.4">
      <c r="A58" s="47"/>
      <c r="B58" s="47"/>
      <c r="C58" s="61"/>
      <c r="D58" s="63"/>
      <c r="E58" s="14" t="s">
        <v>40</v>
      </c>
      <c r="F58" s="15" t="s">
        <v>117</v>
      </c>
      <c r="G58" s="15" t="s">
        <v>40</v>
      </c>
      <c r="H58" s="15" t="s">
        <v>117</v>
      </c>
      <c r="I58" s="14" t="s">
        <v>40</v>
      </c>
      <c r="J58" s="15" t="s">
        <v>117</v>
      </c>
      <c r="K58" s="80"/>
    </row>
    <row r="59" spans="1:11" ht="20.05" customHeight="1" x14ac:dyDescent="0.4">
      <c r="A59" s="51">
        <v>1393</v>
      </c>
      <c r="B59" s="72" t="s">
        <v>71</v>
      </c>
      <c r="C59" s="17" t="s">
        <v>0</v>
      </c>
      <c r="D59" s="17">
        <v>1</v>
      </c>
      <c r="E59" s="17">
        <v>391</v>
      </c>
      <c r="F59" s="17">
        <v>3741036.25</v>
      </c>
      <c r="G59" s="17">
        <v>24</v>
      </c>
      <c r="H59" s="17">
        <v>101615</v>
      </c>
      <c r="I59" s="17">
        <v>415</v>
      </c>
      <c r="J59" s="17">
        <v>3842651.25</v>
      </c>
      <c r="K59" s="17">
        <v>0</v>
      </c>
    </row>
    <row r="60" spans="1:11" ht="20.05" customHeight="1" x14ac:dyDescent="0.4">
      <c r="A60" s="51"/>
      <c r="B60" s="72"/>
      <c r="C60" s="16" t="s">
        <v>54</v>
      </c>
      <c r="D60" s="16">
        <v>1</v>
      </c>
      <c r="E60" s="16">
        <v>391</v>
      </c>
      <c r="F60" s="16">
        <v>3741036.25</v>
      </c>
      <c r="G60" s="16">
        <v>24</v>
      </c>
      <c r="H60" s="16">
        <v>101615</v>
      </c>
      <c r="I60" s="16">
        <v>415</v>
      </c>
      <c r="J60" s="16">
        <v>3842651.25</v>
      </c>
      <c r="K60" s="16">
        <v>0</v>
      </c>
    </row>
    <row r="61" spans="1:11" ht="20.05" customHeight="1" x14ac:dyDescent="0.4">
      <c r="A61" s="51">
        <v>1410</v>
      </c>
      <c r="B61" s="73" t="s">
        <v>101</v>
      </c>
      <c r="C61" s="17" t="s">
        <v>0</v>
      </c>
      <c r="D61" s="17">
        <v>5</v>
      </c>
      <c r="E61" s="17">
        <v>2127</v>
      </c>
      <c r="F61" s="17">
        <v>15835815</v>
      </c>
      <c r="G61" s="17">
        <v>0</v>
      </c>
      <c r="H61" s="17">
        <v>0</v>
      </c>
      <c r="I61" s="17">
        <v>2127</v>
      </c>
      <c r="J61" s="17">
        <v>15835815</v>
      </c>
      <c r="K61" s="17">
        <v>0</v>
      </c>
    </row>
    <row r="62" spans="1:11" ht="20.05" customHeight="1" x14ac:dyDescent="0.4">
      <c r="A62" s="51"/>
      <c r="B62" s="73"/>
      <c r="C62" s="16" t="s">
        <v>54</v>
      </c>
      <c r="D62" s="16">
        <v>5</v>
      </c>
      <c r="E62" s="16">
        <v>2127</v>
      </c>
      <c r="F62" s="16">
        <v>15835815</v>
      </c>
      <c r="G62" s="16">
        <v>0</v>
      </c>
      <c r="H62" s="16">
        <v>0</v>
      </c>
      <c r="I62" s="16">
        <v>2127</v>
      </c>
      <c r="J62" s="16">
        <v>15835815</v>
      </c>
      <c r="K62" s="16">
        <v>0</v>
      </c>
    </row>
    <row r="63" spans="1:11" ht="20.05" customHeight="1" x14ac:dyDescent="0.4">
      <c r="A63" s="51">
        <v>1520</v>
      </c>
      <c r="B63" s="72" t="s">
        <v>72</v>
      </c>
      <c r="C63" s="17" t="s">
        <v>0</v>
      </c>
      <c r="D63" s="17">
        <v>1</v>
      </c>
      <c r="E63" s="17">
        <v>1909</v>
      </c>
      <c r="F63" s="17">
        <v>18340137.5</v>
      </c>
      <c r="G63" s="17">
        <v>552</v>
      </c>
      <c r="H63" s="17">
        <v>2400000</v>
      </c>
      <c r="I63" s="17">
        <v>2461</v>
      </c>
      <c r="J63" s="17">
        <v>20740137.5</v>
      </c>
      <c r="K63" s="17">
        <v>0</v>
      </c>
    </row>
    <row r="64" spans="1:11" ht="20.05" customHeight="1" x14ac:dyDescent="0.4">
      <c r="A64" s="51"/>
      <c r="B64" s="72"/>
      <c r="C64" s="16" t="s">
        <v>54</v>
      </c>
      <c r="D64" s="16">
        <v>1</v>
      </c>
      <c r="E64" s="16">
        <v>1909</v>
      </c>
      <c r="F64" s="16">
        <v>18340137.5</v>
      </c>
      <c r="G64" s="16">
        <v>552</v>
      </c>
      <c r="H64" s="16">
        <v>2400000</v>
      </c>
      <c r="I64" s="16">
        <v>2461</v>
      </c>
      <c r="J64" s="16">
        <v>20740137.5</v>
      </c>
      <c r="K64" s="16">
        <v>0</v>
      </c>
    </row>
    <row r="65" spans="1:11" ht="20.05" customHeight="1" x14ac:dyDescent="0.4">
      <c r="A65" s="51">
        <v>1629</v>
      </c>
      <c r="B65" s="73" t="s">
        <v>73</v>
      </c>
      <c r="C65" s="17" t="s">
        <v>2</v>
      </c>
      <c r="D65" s="17">
        <v>1</v>
      </c>
      <c r="E65" s="17">
        <v>17</v>
      </c>
      <c r="F65" s="17">
        <v>118125</v>
      </c>
      <c r="G65" s="17">
        <v>0</v>
      </c>
      <c r="H65" s="17">
        <v>0</v>
      </c>
      <c r="I65" s="17">
        <v>17</v>
      </c>
      <c r="J65" s="17">
        <v>118125</v>
      </c>
      <c r="K65" s="17">
        <v>0</v>
      </c>
    </row>
    <row r="66" spans="1:11" ht="20.05" customHeight="1" x14ac:dyDescent="0.4">
      <c r="A66" s="51"/>
      <c r="B66" s="73"/>
      <c r="C66" s="16" t="s">
        <v>54</v>
      </c>
      <c r="D66" s="16">
        <v>1</v>
      </c>
      <c r="E66" s="16">
        <v>17</v>
      </c>
      <c r="F66" s="16">
        <v>118125</v>
      </c>
      <c r="G66" s="16">
        <v>0</v>
      </c>
      <c r="H66" s="16">
        <v>0</v>
      </c>
      <c r="I66" s="16">
        <v>17</v>
      </c>
      <c r="J66" s="16">
        <v>118125</v>
      </c>
      <c r="K66" s="16">
        <v>0</v>
      </c>
    </row>
    <row r="67" spans="1:11" ht="20.05" customHeight="1" x14ac:dyDescent="0.4">
      <c r="A67" s="51">
        <v>1701</v>
      </c>
      <c r="B67" s="72" t="s">
        <v>102</v>
      </c>
      <c r="C67" s="17" t="s">
        <v>2</v>
      </c>
      <c r="D67" s="17">
        <v>1</v>
      </c>
      <c r="E67" s="17">
        <v>87</v>
      </c>
      <c r="F67" s="17">
        <v>739250</v>
      </c>
      <c r="G67" s="17">
        <v>0</v>
      </c>
      <c r="H67" s="17">
        <v>0</v>
      </c>
      <c r="I67" s="17">
        <v>87</v>
      </c>
      <c r="J67" s="17">
        <v>739250</v>
      </c>
      <c r="K67" s="17">
        <v>2</v>
      </c>
    </row>
    <row r="68" spans="1:11" ht="20.05" customHeight="1" x14ac:dyDescent="0.4">
      <c r="A68" s="51"/>
      <c r="B68" s="72"/>
      <c r="C68" s="16" t="s">
        <v>54</v>
      </c>
      <c r="D68" s="16">
        <v>1</v>
      </c>
      <c r="E68" s="16">
        <v>87</v>
      </c>
      <c r="F68" s="16">
        <v>739250</v>
      </c>
      <c r="G68" s="16">
        <v>0</v>
      </c>
      <c r="H68" s="16">
        <v>0</v>
      </c>
      <c r="I68" s="16">
        <v>87</v>
      </c>
      <c r="J68" s="16">
        <v>739250</v>
      </c>
      <c r="K68" s="16">
        <v>2</v>
      </c>
    </row>
    <row r="69" spans="1:11" ht="20.05" customHeight="1" x14ac:dyDescent="0.4">
      <c r="A69" s="51">
        <v>1702</v>
      </c>
      <c r="B69" s="73" t="s">
        <v>103</v>
      </c>
      <c r="C69" s="17" t="s">
        <v>3</v>
      </c>
      <c r="D69" s="17">
        <v>1</v>
      </c>
      <c r="E69" s="17">
        <v>59</v>
      </c>
      <c r="F69" s="17">
        <v>320795</v>
      </c>
      <c r="G69" s="17">
        <v>7</v>
      </c>
      <c r="H69" s="17">
        <v>31400</v>
      </c>
      <c r="I69" s="17">
        <v>66</v>
      </c>
      <c r="J69" s="17">
        <v>352195</v>
      </c>
      <c r="K69" s="17">
        <v>0</v>
      </c>
    </row>
    <row r="70" spans="1:11" ht="20.05" customHeight="1" x14ac:dyDescent="0.4">
      <c r="A70" s="51"/>
      <c r="B70" s="73"/>
      <c r="C70" s="16" t="s">
        <v>54</v>
      </c>
      <c r="D70" s="16">
        <v>1</v>
      </c>
      <c r="E70" s="16">
        <v>59</v>
      </c>
      <c r="F70" s="16">
        <v>320795</v>
      </c>
      <c r="G70" s="16">
        <v>7</v>
      </c>
      <c r="H70" s="16">
        <v>31400</v>
      </c>
      <c r="I70" s="16">
        <v>66</v>
      </c>
      <c r="J70" s="16">
        <v>352195</v>
      </c>
      <c r="K70" s="16">
        <v>0</v>
      </c>
    </row>
    <row r="71" spans="1:11" ht="20.05" customHeight="1" x14ac:dyDescent="0.4">
      <c r="A71" s="51">
        <v>1709</v>
      </c>
      <c r="B71" s="72" t="s">
        <v>74</v>
      </c>
      <c r="C71" s="17" t="s">
        <v>2</v>
      </c>
      <c r="D71" s="17">
        <v>1</v>
      </c>
      <c r="E71" s="17">
        <v>15</v>
      </c>
      <c r="F71" s="17">
        <v>135000</v>
      </c>
      <c r="G71" s="17">
        <v>0</v>
      </c>
      <c r="H71" s="17">
        <v>0</v>
      </c>
      <c r="I71" s="17">
        <v>15</v>
      </c>
      <c r="J71" s="17">
        <v>135000</v>
      </c>
      <c r="K71" s="17">
        <v>1</v>
      </c>
    </row>
    <row r="72" spans="1:11" ht="20.05" customHeight="1" x14ac:dyDescent="0.4">
      <c r="A72" s="51"/>
      <c r="B72" s="72"/>
      <c r="C72" s="16" t="s">
        <v>54</v>
      </c>
      <c r="D72" s="16">
        <v>1</v>
      </c>
      <c r="E72" s="16">
        <v>15</v>
      </c>
      <c r="F72" s="16">
        <v>135000</v>
      </c>
      <c r="G72" s="16">
        <v>0</v>
      </c>
      <c r="H72" s="16">
        <v>0</v>
      </c>
      <c r="I72" s="16">
        <v>15</v>
      </c>
      <c r="J72" s="16">
        <v>135000</v>
      </c>
      <c r="K72" s="16">
        <v>1</v>
      </c>
    </row>
    <row r="73" spans="1:11" s="21" customFormat="1" ht="20.05" customHeight="1" x14ac:dyDescent="0.4">
      <c r="A73" s="24"/>
      <c r="B73" s="25"/>
      <c r="C73" s="20"/>
      <c r="D73" s="20"/>
      <c r="E73" s="20"/>
      <c r="F73" s="20"/>
      <c r="G73" s="20"/>
      <c r="H73" s="20"/>
      <c r="I73" s="20"/>
      <c r="J73" s="20"/>
      <c r="K73" s="20" t="s">
        <v>132</v>
      </c>
    </row>
    <row r="74" spans="1:11" ht="24" customHeight="1" x14ac:dyDescent="0.4">
      <c r="A74" s="50" t="s">
        <v>131</v>
      </c>
      <c r="B74" s="50"/>
      <c r="C74" s="50"/>
      <c r="D74" s="50"/>
      <c r="E74" s="50"/>
      <c r="F74" s="50"/>
      <c r="G74" s="50"/>
      <c r="H74" s="50"/>
      <c r="I74" s="50"/>
      <c r="J74" s="50"/>
      <c r="K74" s="50"/>
    </row>
    <row r="75" spans="1:11" ht="15.45" x14ac:dyDescent="0.4">
      <c r="A75" s="60" t="s">
        <v>137</v>
      </c>
      <c r="B75" s="60"/>
      <c r="C75" s="6"/>
      <c r="D75" s="6"/>
      <c r="E75" s="6"/>
      <c r="F75" s="6"/>
      <c r="G75" s="6"/>
      <c r="H75" s="6"/>
      <c r="I75" s="6"/>
      <c r="J75" s="81" t="s">
        <v>44</v>
      </c>
      <c r="K75" s="81"/>
    </row>
    <row r="76" spans="1:11" s="1" customFormat="1" ht="24" customHeight="1" x14ac:dyDescent="0.4">
      <c r="A76" s="47" t="s">
        <v>60</v>
      </c>
      <c r="B76" s="47" t="s">
        <v>8</v>
      </c>
      <c r="C76" s="61" t="s">
        <v>7</v>
      </c>
      <c r="D76" s="63" t="s">
        <v>38</v>
      </c>
      <c r="E76" s="61" t="s">
        <v>39</v>
      </c>
      <c r="F76" s="61"/>
      <c r="G76" s="61" t="s">
        <v>41</v>
      </c>
      <c r="H76" s="61"/>
      <c r="I76" s="61" t="s">
        <v>116</v>
      </c>
      <c r="J76" s="61"/>
      <c r="K76" s="79" t="s">
        <v>53</v>
      </c>
    </row>
    <row r="77" spans="1:11" s="1" customFormat="1" ht="39" customHeight="1" x14ac:dyDescent="0.4">
      <c r="A77" s="47"/>
      <c r="B77" s="47"/>
      <c r="C77" s="61"/>
      <c r="D77" s="63"/>
      <c r="E77" s="14" t="s">
        <v>40</v>
      </c>
      <c r="F77" s="15" t="s">
        <v>117</v>
      </c>
      <c r="G77" s="15" t="s">
        <v>40</v>
      </c>
      <c r="H77" s="15" t="s">
        <v>117</v>
      </c>
      <c r="I77" s="14" t="s">
        <v>40</v>
      </c>
      <c r="J77" s="15" t="s">
        <v>117</v>
      </c>
      <c r="K77" s="80"/>
    </row>
    <row r="78" spans="1:11" ht="20.05" customHeight="1" x14ac:dyDescent="0.4">
      <c r="A78" s="51">
        <v>1811</v>
      </c>
      <c r="B78" s="72" t="s">
        <v>75</v>
      </c>
      <c r="C78" s="17" t="s">
        <v>2</v>
      </c>
      <c r="D78" s="17">
        <v>2</v>
      </c>
      <c r="E78" s="17">
        <v>97</v>
      </c>
      <c r="F78" s="17">
        <v>878250</v>
      </c>
      <c r="G78" s="17">
        <v>0</v>
      </c>
      <c r="H78" s="17">
        <v>0</v>
      </c>
      <c r="I78" s="17">
        <v>97</v>
      </c>
      <c r="J78" s="17">
        <v>878250</v>
      </c>
      <c r="K78" s="17">
        <v>0</v>
      </c>
    </row>
    <row r="79" spans="1:11" ht="20.05" customHeight="1" x14ac:dyDescent="0.4">
      <c r="A79" s="51"/>
      <c r="B79" s="72"/>
      <c r="C79" s="17" t="s">
        <v>0</v>
      </c>
      <c r="D79" s="17">
        <v>4</v>
      </c>
      <c r="E79" s="17">
        <v>849</v>
      </c>
      <c r="F79" s="17">
        <v>11198448</v>
      </c>
      <c r="G79" s="17">
        <v>13</v>
      </c>
      <c r="H79" s="17">
        <v>9447</v>
      </c>
      <c r="I79" s="17">
        <v>862</v>
      </c>
      <c r="J79" s="17">
        <v>11207895</v>
      </c>
      <c r="K79" s="17">
        <v>0</v>
      </c>
    </row>
    <row r="80" spans="1:11" ht="20.05" customHeight="1" x14ac:dyDescent="0.4">
      <c r="A80" s="51"/>
      <c r="B80" s="72"/>
      <c r="C80" s="17" t="s">
        <v>3</v>
      </c>
      <c r="D80" s="17">
        <v>1</v>
      </c>
      <c r="E80" s="17">
        <v>26</v>
      </c>
      <c r="F80" s="17">
        <v>303121.25</v>
      </c>
      <c r="G80" s="17">
        <v>0</v>
      </c>
      <c r="H80" s="17">
        <v>0</v>
      </c>
      <c r="I80" s="17">
        <v>26</v>
      </c>
      <c r="J80" s="17">
        <v>303121.25</v>
      </c>
      <c r="K80" s="17">
        <v>0</v>
      </c>
    </row>
    <row r="81" spans="1:11" ht="20.05" customHeight="1" x14ac:dyDescent="0.4">
      <c r="A81" s="51"/>
      <c r="B81" s="72"/>
      <c r="C81" s="16" t="s">
        <v>54</v>
      </c>
      <c r="D81" s="16">
        <v>7</v>
      </c>
      <c r="E81" s="16">
        <v>972</v>
      </c>
      <c r="F81" s="16">
        <v>12379819.25</v>
      </c>
      <c r="G81" s="16">
        <v>13</v>
      </c>
      <c r="H81" s="16">
        <v>9447</v>
      </c>
      <c r="I81" s="16">
        <v>985</v>
      </c>
      <c r="J81" s="16">
        <v>12389266.25</v>
      </c>
      <c r="K81" s="16">
        <v>0</v>
      </c>
    </row>
    <row r="82" spans="1:11" ht="20.05" customHeight="1" x14ac:dyDescent="0.4">
      <c r="A82" s="51">
        <v>1910</v>
      </c>
      <c r="B82" s="72" t="s">
        <v>76</v>
      </c>
      <c r="C82" s="17" t="s">
        <v>2</v>
      </c>
      <c r="D82" s="17">
        <v>4</v>
      </c>
      <c r="E82" s="17">
        <v>86</v>
      </c>
      <c r="F82" s="17">
        <v>418000</v>
      </c>
      <c r="G82" s="17">
        <v>0</v>
      </c>
      <c r="H82" s="17">
        <v>0</v>
      </c>
      <c r="I82" s="17">
        <v>86</v>
      </c>
      <c r="J82" s="17">
        <v>418000</v>
      </c>
      <c r="K82" s="17">
        <v>4</v>
      </c>
    </row>
    <row r="83" spans="1:11" ht="20.05" customHeight="1" x14ac:dyDescent="0.4">
      <c r="A83" s="51"/>
      <c r="B83" s="72"/>
      <c r="C83" s="17" t="s">
        <v>0</v>
      </c>
      <c r="D83" s="17">
        <v>12</v>
      </c>
      <c r="E83" s="17">
        <v>2352</v>
      </c>
      <c r="F83" s="17">
        <v>23880874.75</v>
      </c>
      <c r="G83" s="17">
        <v>704</v>
      </c>
      <c r="H83" s="17">
        <v>7445989</v>
      </c>
      <c r="I83" s="17">
        <v>3056</v>
      </c>
      <c r="J83" s="17">
        <v>31326863.75</v>
      </c>
      <c r="K83" s="17">
        <v>0</v>
      </c>
    </row>
    <row r="84" spans="1:11" ht="20.05" customHeight="1" x14ac:dyDescent="0.4">
      <c r="A84" s="51"/>
      <c r="B84" s="72"/>
      <c r="C84" s="16" t="s">
        <v>54</v>
      </c>
      <c r="D84" s="16">
        <v>16</v>
      </c>
      <c r="E84" s="16">
        <v>2438</v>
      </c>
      <c r="F84" s="16">
        <v>24298874.75</v>
      </c>
      <c r="G84" s="16">
        <v>704</v>
      </c>
      <c r="H84" s="16">
        <v>7445989</v>
      </c>
      <c r="I84" s="16">
        <v>3142</v>
      </c>
      <c r="J84" s="16">
        <v>31744863.75</v>
      </c>
      <c r="K84" s="16">
        <v>4</v>
      </c>
    </row>
    <row r="85" spans="1:11" ht="20.05" customHeight="1" x14ac:dyDescent="0.4">
      <c r="A85" s="51">
        <v>1920</v>
      </c>
      <c r="B85" s="72" t="s">
        <v>77</v>
      </c>
      <c r="C85" s="17" t="s">
        <v>2</v>
      </c>
      <c r="D85" s="17">
        <v>10</v>
      </c>
      <c r="E85" s="17">
        <v>833</v>
      </c>
      <c r="F85" s="17">
        <v>7257480</v>
      </c>
      <c r="G85" s="17">
        <v>0</v>
      </c>
      <c r="H85" s="17">
        <v>0</v>
      </c>
      <c r="I85" s="17">
        <v>833</v>
      </c>
      <c r="J85" s="17">
        <v>7257480</v>
      </c>
      <c r="K85" s="17">
        <v>3</v>
      </c>
    </row>
    <row r="86" spans="1:11" ht="20.05" customHeight="1" x14ac:dyDescent="0.4">
      <c r="A86" s="51"/>
      <c r="B86" s="72"/>
      <c r="C86" s="17" t="s">
        <v>0</v>
      </c>
      <c r="D86" s="17">
        <v>8</v>
      </c>
      <c r="E86" s="17">
        <v>33867</v>
      </c>
      <c r="F86" s="17">
        <v>533478925.75</v>
      </c>
      <c r="G86" s="17">
        <v>3606</v>
      </c>
      <c r="H86" s="17">
        <v>24786463</v>
      </c>
      <c r="I86" s="17">
        <v>37473</v>
      </c>
      <c r="J86" s="17">
        <v>638490887.75</v>
      </c>
      <c r="K86" s="17">
        <v>0</v>
      </c>
    </row>
    <row r="87" spans="1:11" ht="20.05" customHeight="1" x14ac:dyDescent="0.4">
      <c r="A87" s="51"/>
      <c r="B87" s="72"/>
      <c r="C87" s="16" t="s">
        <v>54</v>
      </c>
      <c r="D87" s="16">
        <v>18</v>
      </c>
      <c r="E87" s="16">
        <v>34700</v>
      </c>
      <c r="F87" s="16">
        <v>540736405.75</v>
      </c>
      <c r="G87" s="16">
        <v>3606</v>
      </c>
      <c r="H87" s="16">
        <v>24786463</v>
      </c>
      <c r="I87" s="16">
        <v>38306</v>
      </c>
      <c r="J87" s="16">
        <v>645748367.75</v>
      </c>
      <c r="K87" s="16">
        <v>3</v>
      </c>
    </row>
    <row r="88" spans="1:11" ht="20.05" customHeight="1" x14ac:dyDescent="0.4">
      <c r="A88" s="51">
        <v>2011</v>
      </c>
      <c r="B88" s="73" t="s">
        <v>78</v>
      </c>
      <c r="C88" s="17" t="s">
        <v>2</v>
      </c>
      <c r="D88" s="17">
        <v>3</v>
      </c>
      <c r="E88" s="17">
        <v>84</v>
      </c>
      <c r="F88" s="17">
        <v>543750</v>
      </c>
      <c r="G88" s="17">
        <v>0</v>
      </c>
      <c r="H88" s="17">
        <v>0</v>
      </c>
      <c r="I88" s="17">
        <v>84</v>
      </c>
      <c r="J88" s="17">
        <v>543750</v>
      </c>
      <c r="K88" s="17">
        <v>2</v>
      </c>
    </row>
    <row r="89" spans="1:11" ht="20.05" customHeight="1" x14ac:dyDescent="0.4">
      <c r="A89" s="51"/>
      <c r="B89" s="73"/>
      <c r="C89" s="17" t="s">
        <v>0</v>
      </c>
      <c r="D89" s="17">
        <v>1</v>
      </c>
      <c r="E89" s="17">
        <v>773</v>
      </c>
      <c r="F89" s="17">
        <v>10583156.25</v>
      </c>
      <c r="G89" s="17">
        <v>0</v>
      </c>
      <c r="H89" s="17">
        <v>0</v>
      </c>
      <c r="I89" s="17">
        <v>773</v>
      </c>
      <c r="J89" s="17">
        <v>10583156.25</v>
      </c>
      <c r="K89" s="17">
        <v>0</v>
      </c>
    </row>
    <row r="90" spans="1:11" ht="20.05" customHeight="1" x14ac:dyDescent="0.4">
      <c r="A90" s="51"/>
      <c r="B90" s="73"/>
      <c r="C90" s="16" t="s">
        <v>54</v>
      </c>
      <c r="D90" s="16">
        <v>4</v>
      </c>
      <c r="E90" s="16">
        <v>857</v>
      </c>
      <c r="F90" s="16">
        <v>11126906.25</v>
      </c>
      <c r="G90" s="16">
        <v>0</v>
      </c>
      <c r="H90" s="16">
        <v>0</v>
      </c>
      <c r="I90" s="16">
        <v>857</v>
      </c>
      <c r="J90" s="16">
        <v>11126906.25</v>
      </c>
      <c r="K90" s="16">
        <v>2</v>
      </c>
    </row>
    <row r="91" spans="1:11" s="21" customFormat="1" ht="20.05" customHeight="1" x14ac:dyDescent="0.4">
      <c r="A91" s="24"/>
      <c r="B91" s="27"/>
      <c r="C91" s="20"/>
      <c r="D91" s="20"/>
      <c r="E91" s="20"/>
      <c r="F91" s="20"/>
      <c r="G91" s="20"/>
      <c r="H91" s="20"/>
      <c r="I91" s="20"/>
      <c r="J91" s="20"/>
      <c r="K91" s="20" t="s">
        <v>132</v>
      </c>
    </row>
    <row r="92" spans="1:11" ht="24" customHeight="1" x14ac:dyDescent="0.4">
      <c r="A92" s="50" t="s">
        <v>131</v>
      </c>
      <c r="B92" s="50"/>
      <c r="C92" s="50"/>
      <c r="D92" s="50"/>
      <c r="E92" s="50"/>
      <c r="F92" s="50"/>
      <c r="G92" s="50"/>
      <c r="H92" s="50"/>
      <c r="I92" s="50"/>
      <c r="J92" s="50"/>
      <c r="K92" s="50"/>
    </row>
    <row r="93" spans="1:11" ht="15.45" x14ac:dyDescent="0.4">
      <c r="A93" s="60" t="s">
        <v>137</v>
      </c>
      <c r="B93" s="60"/>
      <c r="C93" s="6"/>
      <c r="D93" s="6"/>
      <c r="E93" s="6"/>
      <c r="F93" s="6"/>
      <c r="G93" s="6"/>
      <c r="H93" s="6"/>
      <c r="I93" s="6"/>
      <c r="J93" s="81" t="s">
        <v>44</v>
      </c>
      <c r="K93" s="81"/>
    </row>
    <row r="94" spans="1:11" s="1" customFormat="1" ht="24" customHeight="1" x14ac:dyDescent="0.4">
      <c r="A94" s="47" t="s">
        <v>60</v>
      </c>
      <c r="B94" s="47" t="s">
        <v>8</v>
      </c>
      <c r="C94" s="61" t="s">
        <v>7</v>
      </c>
      <c r="D94" s="63" t="s">
        <v>38</v>
      </c>
      <c r="E94" s="61" t="s">
        <v>39</v>
      </c>
      <c r="F94" s="61"/>
      <c r="G94" s="61" t="s">
        <v>41</v>
      </c>
      <c r="H94" s="61"/>
      <c r="I94" s="61" t="s">
        <v>116</v>
      </c>
      <c r="J94" s="61"/>
      <c r="K94" s="79" t="s">
        <v>53</v>
      </c>
    </row>
    <row r="95" spans="1:11" s="1" customFormat="1" ht="39" customHeight="1" x14ac:dyDescent="0.4">
      <c r="A95" s="47"/>
      <c r="B95" s="47"/>
      <c r="C95" s="61"/>
      <c r="D95" s="63"/>
      <c r="E95" s="14" t="s">
        <v>40</v>
      </c>
      <c r="F95" s="15" t="s">
        <v>117</v>
      </c>
      <c r="G95" s="15" t="s">
        <v>40</v>
      </c>
      <c r="H95" s="15" t="s">
        <v>117</v>
      </c>
      <c r="I95" s="14" t="s">
        <v>40</v>
      </c>
      <c r="J95" s="15" t="s">
        <v>117</v>
      </c>
      <c r="K95" s="80"/>
    </row>
    <row r="96" spans="1:11" ht="20.05" customHeight="1" x14ac:dyDescent="0.4">
      <c r="A96" s="51">
        <v>2012</v>
      </c>
      <c r="B96" s="72" t="s">
        <v>79</v>
      </c>
      <c r="C96" s="17" t="s">
        <v>0</v>
      </c>
      <c r="D96" s="17">
        <v>1</v>
      </c>
      <c r="E96" s="17">
        <v>4516</v>
      </c>
      <c r="F96" s="17">
        <v>56446846.5</v>
      </c>
      <c r="G96" s="17">
        <v>759</v>
      </c>
      <c r="H96" s="17">
        <v>4848046</v>
      </c>
      <c r="I96" s="17">
        <v>5275</v>
      </c>
      <c r="J96" s="17">
        <v>61294892.5</v>
      </c>
      <c r="K96" s="17">
        <v>0</v>
      </c>
    </row>
    <row r="97" spans="1:11" ht="20.05" customHeight="1" x14ac:dyDescent="0.4">
      <c r="A97" s="51"/>
      <c r="B97" s="72"/>
      <c r="C97" s="16" t="s">
        <v>54</v>
      </c>
      <c r="D97" s="16">
        <v>1</v>
      </c>
      <c r="E97" s="16">
        <v>4516</v>
      </c>
      <c r="F97" s="16">
        <v>56446846.5</v>
      </c>
      <c r="G97" s="16">
        <v>759</v>
      </c>
      <c r="H97" s="16">
        <v>4848046</v>
      </c>
      <c r="I97" s="16">
        <v>5275</v>
      </c>
      <c r="J97" s="16">
        <v>61294892.5</v>
      </c>
      <c r="K97" s="16">
        <v>0</v>
      </c>
    </row>
    <row r="98" spans="1:11" ht="20.05" customHeight="1" x14ac:dyDescent="0.4">
      <c r="A98" s="51">
        <v>2022</v>
      </c>
      <c r="B98" s="73" t="s">
        <v>80</v>
      </c>
      <c r="C98" s="17" t="s">
        <v>2</v>
      </c>
      <c r="D98" s="17">
        <v>5</v>
      </c>
      <c r="E98" s="17">
        <v>267</v>
      </c>
      <c r="F98" s="17">
        <v>1914462.5</v>
      </c>
      <c r="G98" s="17">
        <v>0</v>
      </c>
      <c r="H98" s="17">
        <v>0</v>
      </c>
      <c r="I98" s="17">
        <v>267</v>
      </c>
      <c r="J98" s="17">
        <v>1914462.5</v>
      </c>
      <c r="K98" s="17">
        <v>1</v>
      </c>
    </row>
    <row r="99" spans="1:11" ht="20.05" customHeight="1" x14ac:dyDescent="0.4">
      <c r="A99" s="51"/>
      <c r="B99" s="73"/>
      <c r="C99" s="16" t="s">
        <v>54</v>
      </c>
      <c r="D99" s="16">
        <v>5</v>
      </c>
      <c r="E99" s="16">
        <v>267</v>
      </c>
      <c r="F99" s="16">
        <v>1914462.5</v>
      </c>
      <c r="G99" s="16">
        <v>0</v>
      </c>
      <c r="H99" s="16">
        <v>0</v>
      </c>
      <c r="I99" s="16">
        <v>267</v>
      </c>
      <c r="J99" s="16">
        <v>1914462.5</v>
      </c>
      <c r="K99" s="16">
        <v>1</v>
      </c>
    </row>
    <row r="100" spans="1:11" ht="20.05" customHeight="1" x14ac:dyDescent="0.4">
      <c r="A100" s="51">
        <v>2023</v>
      </c>
      <c r="B100" s="73" t="s">
        <v>104</v>
      </c>
      <c r="C100" s="17" t="s">
        <v>2</v>
      </c>
      <c r="D100" s="17">
        <v>3</v>
      </c>
      <c r="E100" s="17">
        <v>47</v>
      </c>
      <c r="F100" s="17">
        <v>294012.5</v>
      </c>
      <c r="G100" s="17">
        <v>35</v>
      </c>
      <c r="H100" s="17">
        <v>138000</v>
      </c>
      <c r="I100" s="17">
        <v>82</v>
      </c>
      <c r="J100" s="17">
        <v>432012.5</v>
      </c>
      <c r="K100" s="17">
        <v>0</v>
      </c>
    </row>
    <row r="101" spans="1:11" ht="20.05" customHeight="1" x14ac:dyDescent="0.4">
      <c r="A101" s="51"/>
      <c r="B101" s="73"/>
      <c r="C101" s="16" t="s">
        <v>54</v>
      </c>
      <c r="D101" s="16">
        <v>3</v>
      </c>
      <c r="E101" s="16">
        <v>47</v>
      </c>
      <c r="F101" s="16">
        <v>294012.5</v>
      </c>
      <c r="G101" s="16">
        <v>35</v>
      </c>
      <c r="H101" s="16">
        <v>138000</v>
      </c>
      <c r="I101" s="16">
        <v>82</v>
      </c>
      <c r="J101" s="16">
        <v>432012.5</v>
      </c>
      <c r="K101" s="16">
        <v>0</v>
      </c>
    </row>
    <row r="102" spans="1:11" ht="20.05" customHeight="1" x14ac:dyDescent="0.4">
      <c r="A102" s="51">
        <v>2100</v>
      </c>
      <c r="B102" s="73" t="s">
        <v>81</v>
      </c>
      <c r="C102" s="17" t="s">
        <v>2</v>
      </c>
      <c r="D102" s="17">
        <v>5</v>
      </c>
      <c r="E102" s="17">
        <v>443</v>
      </c>
      <c r="F102" s="17">
        <v>3846093.75</v>
      </c>
      <c r="G102" s="17">
        <v>4</v>
      </c>
      <c r="H102" s="17">
        <v>9500</v>
      </c>
      <c r="I102" s="17">
        <v>447</v>
      </c>
      <c r="J102" s="17">
        <v>3855593.75</v>
      </c>
      <c r="K102" s="17">
        <v>4</v>
      </c>
    </row>
    <row r="103" spans="1:11" ht="20.05" customHeight="1" x14ac:dyDescent="0.4">
      <c r="A103" s="51"/>
      <c r="B103" s="73"/>
      <c r="C103" s="17" t="s">
        <v>0</v>
      </c>
      <c r="D103" s="17">
        <v>1</v>
      </c>
      <c r="E103" s="17">
        <v>4135</v>
      </c>
      <c r="F103" s="17">
        <v>41087837.5</v>
      </c>
      <c r="G103" s="17">
        <v>0</v>
      </c>
      <c r="H103" s="17">
        <v>0</v>
      </c>
      <c r="I103" s="17">
        <v>4135</v>
      </c>
      <c r="J103" s="17">
        <v>41087837.5</v>
      </c>
      <c r="K103" s="17">
        <v>0</v>
      </c>
    </row>
    <row r="104" spans="1:11" ht="20.05" customHeight="1" x14ac:dyDescent="0.4">
      <c r="A104" s="51"/>
      <c r="B104" s="73"/>
      <c r="C104" s="17" t="s">
        <v>3</v>
      </c>
      <c r="D104" s="17">
        <v>1</v>
      </c>
      <c r="E104" s="17">
        <v>101</v>
      </c>
      <c r="F104" s="17">
        <v>491000</v>
      </c>
      <c r="G104" s="17">
        <v>0</v>
      </c>
      <c r="H104" s="17">
        <v>0</v>
      </c>
      <c r="I104" s="17">
        <v>101</v>
      </c>
      <c r="J104" s="17">
        <v>491000</v>
      </c>
      <c r="K104" s="17">
        <v>0</v>
      </c>
    </row>
    <row r="105" spans="1:11" ht="20.05" customHeight="1" x14ac:dyDescent="0.4">
      <c r="A105" s="51"/>
      <c r="B105" s="73"/>
      <c r="C105" s="16" t="s">
        <v>54</v>
      </c>
      <c r="D105" s="16">
        <v>7</v>
      </c>
      <c r="E105" s="16">
        <v>4679</v>
      </c>
      <c r="F105" s="16">
        <v>45424931.25</v>
      </c>
      <c r="G105" s="16">
        <v>4</v>
      </c>
      <c r="H105" s="16">
        <v>9500</v>
      </c>
      <c r="I105" s="16">
        <v>4683</v>
      </c>
      <c r="J105" s="16">
        <v>45434431.25</v>
      </c>
      <c r="K105" s="16">
        <v>4</v>
      </c>
    </row>
    <row r="106" spans="1:11" ht="20.05" customHeight="1" x14ac:dyDescent="0.4">
      <c r="A106" s="51">
        <v>2211</v>
      </c>
      <c r="B106" s="73" t="s">
        <v>82</v>
      </c>
      <c r="C106" s="17" t="s">
        <v>0</v>
      </c>
      <c r="D106" s="17">
        <v>1</v>
      </c>
      <c r="E106" s="17">
        <v>705</v>
      </c>
      <c r="F106" s="17">
        <v>10586865</v>
      </c>
      <c r="G106" s="17">
        <v>0</v>
      </c>
      <c r="H106" s="17">
        <v>0</v>
      </c>
      <c r="I106" s="17">
        <v>705</v>
      </c>
      <c r="J106" s="17">
        <v>10586865</v>
      </c>
      <c r="K106" s="17">
        <v>0</v>
      </c>
    </row>
    <row r="107" spans="1:11" ht="24.55" customHeight="1" x14ac:dyDescent="0.4">
      <c r="A107" s="51"/>
      <c r="B107" s="73"/>
      <c r="C107" s="16" t="s">
        <v>54</v>
      </c>
      <c r="D107" s="16">
        <v>1</v>
      </c>
      <c r="E107" s="16">
        <v>705</v>
      </c>
      <c r="F107" s="16">
        <v>10586865</v>
      </c>
      <c r="G107" s="16">
        <v>0</v>
      </c>
      <c r="H107" s="16">
        <v>0</v>
      </c>
      <c r="I107" s="16">
        <v>705</v>
      </c>
      <c r="J107" s="16">
        <v>10586865</v>
      </c>
      <c r="K107" s="16">
        <v>0</v>
      </c>
    </row>
    <row r="108" spans="1:11" ht="20.05" customHeight="1" x14ac:dyDescent="0.4">
      <c r="A108" s="51">
        <v>2219</v>
      </c>
      <c r="B108" s="72" t="s">
        <v>83</v>
      </c>
      <c r="C108" s="17" t="s">
        <v>2</v>
      </c>
      <c r="D108" s="17">
        <v>4</v>
      </c>
      <c r="E108" s="17">
        <v>242</v>
      </c>
      <c r="F108" s="17">
        <v>2447662.5</v>
      </c>
      <c r="G108" s="17">
        <v>0</v>
      </c>
      <c r="H108" s="17">
        <v>0</v>
      </c>
      <c r="I108" s="17">
        <v>242</v>
      </c>
      <c r="J108" s="17">
        <v>2447662.5</v>
      </c>
      <c r="K108" s="17">
        <v>0</v>
      </c>
    </row>
    <row r="109" spans="1:11" ht="20.05" customHeight="1" x14ac:dyDescent="0.4">
      <c r="A109" s="51"/>
      <c r="B109" s="72"/>
      <c r="C109" s="16" t="s">
        <v>54</v>
      </c>
      <c r="D109" s="16">
        <v>4</v>
      </c>
      <c r="E109" s="16">
        <v>242</v>
      </c>
      <c r="F109" s="16">
        <v>2447662.5</v>
      </c>
      <c r="G109" s="16">
        <v>0</v>
      </c>
      <c r="H109" s="16">
        <v>0</v>
      </c>
      <c r="I109" s="16">
        <v>242</v>
      </c>
      <c r="J109" s="16">
        <v>2447662.5</v>
      </c>
      <c r="K109" s="16">
        <v>0</v>
      </c>
    </row>
    <row r="110" spans="1:11" s="21" customFormat="1" ht="20.05" customHeight="1" x14ac:dyDescent="0.4">
      <c r="A110" s="24"/>
      <c r="B110" s="25"/>
      <c r="C110" s="20"/>
      <c r="D110" s="20"/>
      <c r="E110" s="20"/>
      <c r="F110" s="20"/>
      <c r="G110" s="20"/>
      <c r="H110" s="20"/>
      <c r="I110" s="20"/>
      <c r="J110" s="20"/>
      <c r="K110" s="20" t="s">
        <v>132</v>
      </c>
    </row>
    <row r="111" spans="1:11" ht="24" customHeight="1" x14ac:dyDescent="0.4">
      <c r="A111" s="50" t="s">
        <v>131</v>
      </c>
      <c r="B111" s="50"/>
      <c r="C111" s="50"/>
      <c r="D111" s="50"/>
      <c r="E111" s="50"/>
      <c r="F111" s="50"/>
      <c r="G111" s="50"/>
      <c r="H111" s="50"/>
      <c r="I111" s="50"/>
      <c r="J111" s="50"/>
      <c r="K111" s="50"/>
    </row>
    <row r="112" spans="1:11" ht="15.45" x14ac:dyDescent="0.4">
      <c r="A112" s="60" t="s">
        <v>137</v>
      </c>
      <c r="B112" s="60"/>
      <c r="C112" s="6"/>
      <c r="D112" s="6"/>
      <c r="E112" s="6"/>
      <c r="F112" s="6"/>
      <c r="G112" s="6"/>
      <c r="H112" s="6"/>
      <c r="I112" s="6"/>
      <c r="J112" s="81" t="s">
        <v>44</v>
      </c>
      <c r="K112" s="81"/>
    </row>
    <row r="113" spans="1:11" s="1" customFormat="1" ht="24" customHeight="1" x14ac:dyDescent="0.4">
      <c r="A113" s="47" t="s">
        <v>60</v>
      </c>
      <c r="B113" s="47" t="s">
        <v>8</v>
      </c>
      <c r="C113" s="61" t="s">
        <v>7</v>
      </c>
      <c r="D113" s="63" t="s">
        <v>38</v>
      </c>
      <c r="E113" s="61" t="s">
        <v>39</v>
      </c>
      <c r="F113" s="61"/>
      <c r="G113" s="61" t="s">
        <v>41</v>
      </c>
      <c r="H113" s="61"/>
      <c r="I113" s="61" t="s">
        <v>116</v>
      </c>
      <c r="J113" s="61"/>
      <c r="K113" s="79" t="s">
        <v>53</v>
      </c>
    </row>
    <row r="114" spans="1:11" s="1" customFormat="1" ht="39" customHeight="1" x14ac:dyDescent="0.4">
      <c r="A114" s="47"/>
      <c r="B114" s="47"/>
      <c r="C114" s="61"/>
      <c r="D114" s="63"/>
      <c r="E114" s="14" t="s">
        <v>40</v>
      </c>
      <c r="F114" s="15" t="s">
        <v>117</v>
      </c>
      <c r="G114" s="15" t="s">
        <v>40</v>
      </c>
      <c r="H114" s="15" t="s">
        <v>117</v>
      </c>
      <c r="I114" s="14" t="s">
        <v>40</v>
      </c>
      <c r="J114" s="15" t="s">
        <v>117</v>
      </c>
      <c r="K114" s="80"/>
    </row>
    <row r="115" spans="1:11" ht="20.05" customHeight="1" x14ac:dyDescent="0.4">
      <c r="A115" s="51">
        <v>2220</v>
      </c>
      <c r="B115" s="72" t="s">
        <v>84</v>
      </c>
      <c r="C115" s="17" t="s">
        <v>2</v>
      </c>
      <c r="D115" s="17">
        <v>23</v>
      </c>
      <c r="E115" s="17">
        <v>816</v>
      </c>
      <c r="F115" s="17">
        <v>5925687.5</v>
      </c>
      <c r="G115" s="17">
        <v>6</v>
      </c>
      <c r="H115" s="17">
        <v>57600</v>
      </c>
      <c r="I115" s="17">
        <v>822</v>
      </c>
      <c r="J115" s="17">
        <v>5983287.5</v>
      </c>
      <c r="K115" s="17">
        <v>14</v>
      </c>
    </row>
    <row r="116" spans="1:11" ht="20.05" customHeight="1" x14ac:dyDescent="0.4">
      <c r="A116" s="51"/>
      <c r="B116" s="72"/>
      <c r="C116" s="17" t="s">
        <v>0</v>
      </c>
      <c r="D116" s="17">
        <v>1</v>
      </c>
      <c r="E116" s="17">
        <v>20</v>
      </c>
      <c r="F116" s="17">
        <v>109185</v>
      </c>
      <c r="G116" s="17">
        <v>5</v>
      </c>
      <c r="H116" s="17">
        <v>21000</v>
      </c>
      <c r="I116" s="17">
        <v>25</v>
      </c>
      <c r="J116" s="17">
        <v>130185</v>
      </c>
      <c r="K116" s="17">
        <v>0</v>
      </c>
    </row>
    <row r="117" spans="1:11" ht="20.05" customHeight="1" x14ac:dyDescent="0.4">
      <c r="A117" s="51"/>
      <c r="B117" s="72"/>
      <c r="C117" s="17" t="s">
        <v>3</v>
      </c>
      <c r="D117" s="17">
        <v>1</v>
      </c>
      <c r="E117" s="17">
        <v>126</v>
      </c>
      <c r="F117" s="17">
        <v>1553382</v>
      </c>
      <c r="G117" s="17">
        <v>21</v>
      </c>
      <c r="H117" s="17">
        <v>214678</v>
      </c>
      <c r="I117" s="17">
        <v>147</v>
      </c>
      <c r="J117" s="17">
        <v>1768060</v>
      </c>
      <c r="K117" s="17">
        <v>0</v>
      </c>
    </row>
    <row r="118" spans="1:11" ht="20.05" customHeight="1" x14ac:dyDescent="0.4">
      <c r="A118" s="51"/>
      <c r="B118" s="72"/>
      <c r="C118" s="16" t="s">
        <v>54</v>
      </c>
      <c r="D118" s="16">
        <v>25</v>
      </c>
      <c r="E118" s="16">
        <v>962</v>
      </c>
      <c r="F118" s="16">
        <v>7588254.5</v>
      </c>
      <c r="G118" s="16">
        <v>32</v>
      </c>
      <c r="H118" s="16">
        <v>293278</v>
      </c>
      <c r="I118" s="16">
        <v>994</v>
      </c>
      <c r="J118" s="16">
        <v>7881532.5</v>
      </c>
      <c r="K118" s="16">
        <v>14</v>
      </c>
    </row>
    <row r="119" spans="1:11" ht="20.05" customHeight="1" x14ac:dyDescent="0.4">
      <c r="A119" s="51">
        <v>2391</v>
      </c>
      <c r="B119" s="72" t="s">
        <v>85</v>
      </c>
      <c r="C119" s="17" t="s">
        <v>2</v>
      </c>
      <c r="D119" s="17">
        <v>1</v>
      </c>
      <c r="E119" s="17">
        <v>26</v>
      </c>
      <c r="F119" s="17">
        <v>238750</v>
      </c>
      <c r="G119" s="17">
        <v>11</v>
      </c>
      <c r="H119" s="17">
        <v>55000</v>
      </c>
      <c r="I119" s="17">
        <v>37</v>
      </c>
      <c r="J119" s="17">
        <v>293750</v>
      </c>
      <c r="K119" s="17">
        <v>1</v>
      </c>
    </row>
    <row r="120" spans="1:11" ht="20.05" customHeight="1" x14ac:dyDescent="0.4">
      <c r="A120" s="51"/>
      <c r="B120" s="72"/>
      <c r="C120" s="16" t="s">
        <v>54</v>
      </c>
      <c r="D120" s="16">
        <v>1</v>
      </c>
      <c r="E120" s="16">
        <v>26</v>
      </c>
      <c r="F120" s="16">
        <v>238750</v>
      </c>
      <c r="G120" s="16">
        <v>11</v>
      </c>
      <c r="H120" s="16">
        <v>55000</v>
      </c>
      <c r="I120" s="16">
        <v>37</v>
      </c>
      <c r="J120" s="16">
        <v>293750</v>
      </c>
      <c r="K120" s="16">
        <v>1</v>
      </c>
    </row>
    <row r="121" spans="1:11" ht="20.05" customHeight="1" x14ac:dyDescent="0.4">
      <c r="A121" s="51">
        <v>2392</v>
      </c>
      <c r="B121" s="73" t="s">
        <v>86</v>
      </c>
      <c r="C121" s="17" t="s">
        <v>2</v>
      </c>
      <c r="D121" s="17">
        <v>431</v>
      </c>
      <c r="E121" s="17">
        <v>19576</v>
      </c>
      <c r="F121" s="17">
        <v>146429130.5</v>
      </c>
      <c r="G121" s="17">
        <v>5717</v>
      </c>
      <c r="H121" s="17">
        <v>25995087</v>
      </c>
      <c r="I121" s="17">
        <v>25293</v>
      </c>
      <c r="J121" s="17">
        <v>172424217.5</v>
      </c>
      <c r="K121" s="17">
        <v>373</v>
      </c>
    </row>
    <row r="122" spans="1:11" ht="20.05" customHeight="1" x14ac:dyDescent="0.4">
      <c r="A122" s="51"/>
      <c r="B122" s="73"/>
      <c r="C122" s="16" t="s">
        <v>54</v>
      </c>
      <c r="D122" s="16">
        <v>431</v>
      </c>
      <c r="E122" s="16">
        <v>19576</v>
      </c>
      <c r="F122" s="16">
        <v>146429130.5</v>
      </c>
      <c r="G122" s="16">
        <v>5717</v>
      </c>
      <c r="H122" s="16">
        <v>25995087</v>
      </c>
      <c r="I122" s="16">
        <v>25293</v>
      </c>
      <c r="J122" s="16">
        <v>172424217.5</v>
      </c>
      <c r="K122" s="16">
        <v>373</v>
      </c>
    </row>
    <row r="123" spans="1:11" ht="20.05" customHeight="1" x14ac:dyDescent="0.4">
      <c r="A123" s="51">
        <v>2394</v>
      </c>
      <c r="B123" s="72" t="s">
        <v>87</v>
      </c>
      <c r="C123" s="17" t="s">
        <v>2</v>
      </c>
      <c r="D123" s="17">
        <v>9</v>
      </c>
      <c r="E123" s="17">
        <v>2179</v>
      </c>
      <c r="F123" s="17">
        <v>32783081.25</v>
      </c>
      <c r="G123" s="17">
        <v>915</v>
      </c>
      <c r="H123" s="17">
        <v>10945750</v>
      </c>
      <c r="I123" s="17">
        <v>3094</v>
      </c>
      <c r="J123" s="17">
        <v>43728831.25</v>
      </c>
      <c r="K123" s="17">
        <v>3</v>
      </c>
    </row>
    <row r="124" spans="1:11" ht="20.05" customHeight="1" x14ac:dyDescent="0.4">
      <c r="A124" s="51"/>
      <c r="B124" s="72"/>
      <c r="C124" s="17" t="s">
        <v>0</v>
      </c>
      <c r="D124" s="17">
        <v>5</v>
      </c>
      <c r="E124" s="17">
        <v>5075</v>
      </c>
      <c r="F124" s="17">
        <v>63284450.25</v>
      </c>
      <c r="G124" s="17">
        <v>1082</v>
      </c>
      <c r="H124" s="17">
        <v>3550336</v>
      </c>
      <c r="I124" s="17">
        <v>6157</v>
      </c>
      <c r="J124" s="17">
        <v>66834786.25</v>
      </c>
      <c r="K124" s="17">
        <v>0</v>
      </c>
    </row>
    <row r="125" spans="1:11" ht="20.05" customHeight="1" x14ac:dyDescent="0.4">
      <c r="A125" s="51"/>
      <c r="B125" s="72"/>
      <c r="C125" s="16" t="s">
        <v>54</v>
      </c>
      <c r="D125" s="16">
        <v>14</v>
      </c>
      <c r="E125" s="16">
        <v>7254</v>
      </c>
      <c r="F125" s="16">
        <v>96067531.5</v>
      </c>
      <c r="G125" s="16">
        <v>1997</v>
      </c>
      <c r="H125" s="16">
        <v>14496086</v>
      </c>
      <c r="I125" s="16">
        <v>9251</v>
      </c>
      <c r="J125" s="16">
        <v>110563617.5</v>
      </c>
      <c r="K125" s="16">
        <v>3</v>
      </c>
    </row>
    <row r="126" spans="1:11" ht="20.05" customHeight="1" x14ac:dyDescent="0.4">
      <c r="A126" s="51">
        <v>2395</v>
      </c>
      <c r="B126" s="73" t="s">
        <v>93</v>
      </c>
      <c r="C126" s="17" t="s">
        <v>2</v>
      </c>
      <c r="D126" s="17">
        <v>40</v>
      </c>
      <c r="E126" s="17">
        <v>1853</v>
      </c>
      <c r="F126" s="17">
        <v>15795812.5</v>
      </c>
      <c r="G126" s="17">
        <v>118</v>
      </c>
      <c r="H126" s="17">
        <v>401300</v>
      </c>
      <c r="I126" s="17">
        <v>1971</v>
      </c>
      <c r="J126" s="17">
        <v>16197112.5</v>
      </c>
      <c r="K126" s="17">
        <v>27</v>
      </c>
    </row>
    <row r="127" spans="1:11" ht="20.05" customHeight="1" x14ac:dyDescent="0.4">
      <c r="A127" s="51"/>
      <c r="B127" s="73"/>
      <c r="C127" s="17" t="s">
        <v>0</v>
      </c>
      <c r="D127" s="17">
        <v>2</v>
      </c>
      <c r="E127" s="17">
        <v>3426</v>
      </c>
      <c r="F127" s="17">
        <v>33878471.25</v>
      </c>
      <c r="G127" s="17">
        <v>0</v>
      </c>
      <c r="H127" s="17">
        <v>0</v>
      </c>
      <c r="I127" s="17">
        <v>3426</v>
      </c>
      <c r="J127" s="17">
        <v>33878471.25</v>
      </c>
      <c r="K127" s="17">
        <v>0</v>
      </c>
    </row>
    <row r="128" spans="1:11" ht="20.05" customHeight="1" x14ac:dyDescent="0.4">
      <c r="A128" s="51"/>
      <c r="B128" s="73"/>
      <c r="C128" s="16" t="s">
        <v>54</v>
      </c>
      <c r="D128" s="16">
        <v>42</v>
      </c>
      <c r="E128" s="16">
        <v>5279</v>
      </c>
      <c r="F128" s="16">
        <v>49674283.75</v>
      </c>
      <c r="G128" s="16">
        <v>118</v>
      </c>
      <c r="H128" s="16">
        <v>401300</v>
      </c>
      <c r="I128" s="16">
        <v>5397</v>
      </c>
      <c r="J128" s="16">
        <v>50075583.75</v>
      </c>
      <c r="K128" s="16">
        <v>27</v>
      </c>
    </row>
    <row r="129" spans="1:11" s="21" customFormat="1" ht="20.05" customHeight="1" x14ac:dyDescent="0.4">
      <c r="A129" s="24"/>
      <c r="B129" s="27"/>
      <c r="C129" s="20"/>
      <c r="D129" s="20"/>
      <c r="E129" s="20"/>
      <c r="F129" s="20"/>
      <c r="G129" s="20"/>
      <c r="H129" s="20"/>
      <c r="I129" s="20"/>
      <c r="J129" s="20"/>
      <c r="K129" s="20" t="s">
        <v>132</v>
      </c>
    </row>
    <row r="130" spans="1:11" ht="24" customHeight="1" x14ac:dyDescent="0.4">
      <c r="A130" s="50" t="s">
        <v>131</v>
      </c>
      <c r="B130" s="50"/>
      <c r="C130" s="50"/>
      <c r="D130" s="50"/>
      <c r="E130" s="50"/>
      <c r="F130" s="50"/>
      <c r="G130" s="50"/>
      <c r="H130" s="50"/>
      <c r="I130" s="50"/>
      <c r="J130" s="50"/>
      <c r="K130" s="50"/>
    </row>
    <row r="131" spans="1:11" ht="15.45" x14ac:dyDescent="0.4">
      <c r="A131" s="60" t="s">
        <v>137</v>
      </c>
      <c r="B131" s="60"/>
      <c r="C131" s="6"/>
      <c r="D131" s="6"/>
      <c r="E131" s="6"/>
      <c r="F131" s="6"/>
      <c r="G131" s="6"/>
      <c r="H131" s="6"/>
      <c r="I131" s="6"/>
      <c r="J131" s="81" t="s">
        <v>44</v>
      </c>
      <c r="K131" s="81"/>
    </row>
    <row r="132" spans="1:11" s="1" customFormat="1" ht="24" customHeight="1" x14ac:dyDescent="0.4">
      <c r="A132" s="47" t="s">
        <v>60</v>
      </c>
      <c r="B132" s="47" t="s">
        <v>8</v>
      </c>
      <c r="C132" s="61" t="s">
        <v>7</v>
      </c>
      <c r="D132" s="63" t="s">
        <v>38</v>
      </c>
      <c r="E132" s="61" t="s">
        <v>39</v>
      </c>
      <c r="F132" s="61"/>
      <c r="G132" s="61" t="s">
        <v>41</v>
      </c>
      <c r="H132" s="61"/>
      <c r="I132" s="61" t="s">
        <v>116</v>
      </c>
      <c r="J132" s="61"/>
      <c r="K132" s="79" t="s">
        <v>53</v>
      </c>
    </row>
    <row r="133" spans="1:11" s="1" customFormat="1" ht="39" customHeight="1" x14ac:dyDescent="0.4">
      <c r="A133" s="47"/>
      <c r="B133" s="47"/>
      <c r="C133" s="61"/>
      <c r="D133" s="63"/>
      <c r="E133" s="14" t="s">
        <v>40</v>
      </c>
      <c r="F133" s="15" t="s">
        <v>117</v>
      </c>
      <c r="G133" s="15" t="s">
        <v>40</v>
      </c>
      <c r="H133" s="15" t="s">
        <v>117</v>
      </c>
      <c r="I133" s="14" t="s">
        <v>40</v>
      </c>
      <c r="J133" s="15" t="s">
        <v>117</v>
      </c>
      <c r="K133" s="80"/>
    </row>
    <row r="134" spans="1:11" ht="20.05" customHeight="1" x14ac:dyDescent="0.4">
      <c r="A134" s="51">
        <v>2410</v>
      </c>
      <c r="B134" s="72" t="s">
        <v>105</v>
      </c>
      <c r="C134" s="17" t="s">
        <v>2</v>
      </c>
      <c r="D134" s="17">
        <v>5</v>
      </c>
      <c r="E134" s="17">
        <v>688</v>
      </c>
      <c r="F134" s="17">
        <v>5516756.25</v>
      </c>
      <c r="G134" s="17">
        <v>0</v>
      </c>
      <c r="H134" s="17">
        <v>0</v>
      </c>
      <c r="I134" s="17">
        <v>688</v>
      </c>
      <c r="J134" s="17">
        <v>5516756.25</v>
      </c>
      <c r="K134" s="17">
        <v>4</v>
      </c>
    </row>
    <row r="135" spans="1:11" ht="20.05" customHeight="1" x14ac:dyDescent="0.4">
      <c r="A135" s="51"/>
      <c r="B135" s="72"/>
      <c r="C135" s="17" t="s">
        <v>0</v>
      </c>
      <c r="D135" s="17">
        <v>1</v>
      </c>
      <c r="E135" s="17">
        <v>2243</v>
      </c>
      <c r="F135" s="17">
        <v>19165687.5</v>
      </c>
      <c r="G135" s="17">
        <v>0</v>
      </c>
      <c r="H135" s="17">
        <v>0</v>
      </c>
      <c r="I135" s="17">
        <v>2243</v>
      </c>
      <c r="J135" s="17">
        <v>19165687.5</v>
      </c>
      <c r="K135" s="17">
        <v>0</v>
      </c>
    </row>
    <row r="136" spans="1:11" ht="20.05" customHeight="1" x14ac:dyDescent="0.4">
      <c r="A136" s="51"/>
      <c r="B136" s="72"/>
      <c r="C136" s="16" t="s">
        <v>54</v>
      </c>
      <c r="D136" s="16">
        <v>6</v>
      </c>
      <c r="E136" s="16">
        <v>2931</v>
      </c>
      <c r="F136" s="16">
        <v>24682443.75</v>
      </c>
      <c r="G136" s="16">
        <v>0</v>
      </c>
      <c r="H136" s="16">
        <v>0</v>
      </c>
      <c r="I136" s="16">
        <v>2931</v>
      </c>
      <c r="J136" s="16">
        <v>24682443.75</v>
      </c>
      <c r="K136" s="16">
        <v>4</v>
      </c>
    </row>
    <row r="137" spans="1:11" ht="20.05" customHeight="1" x14ac:dyDescent="0.4">
      <c r="A137" s="51">
        <v>2511</v>
      </c>
      <c r="B137" s="72" t="s">
        <v>88</v>
      </c>
      <c r="C137" s="17" t="s">
        <v>2</v>
      </c>
      <c r="D137" s="17">
        <v>1</v>
      </c>
      <c r="E137" s="17">
        <v>52</v>
      </c>
      <c r="F137" s="17">
        <v>438750</v>
      </c>
      <c r="G137" s="17">
        <v>0</v>
      </c>
      <c r="H137" s="17">
        <v>0</v>
      </c>
      <c r="I137" s="17">
        <v>52</v>
      </c>
      <c r="J137" s="17">
        <v>438750</v>
      </c>
      <c r="K137" s="17">
        <v>0</v>
      </c>
    </row>
    <row r="138" spans="1:11" ht="20.05" customHeight="1" x14ac:dyDescent="0.4">
      <c r="A138" s="51"/>
      <c r="B138" s="72"/>
      <c r="C138" s="16" t="s">
        <v>54</v>
      </c>
      <c r="D138" s="16">
        <v>1</v>
      </c>
      <c r="E138" s="16">
        <v>52</v>
      </c>
      <c r="F138" s="16">
        <v>438750</v>
      </c>
      <c r="G138" s="16">
        <v>0</v>
      </c>
      <c r="H138" s="16">
        <v>0</v>
      </c>
      <c r="I138" s="16">
        <v>52</v>
      </c>
      <c r="J138" s="16">
        <v>438750</v>
      </c>
      <c r="K138" s="16">
        <v>0</v>
      </c>
    </row>
    <row r="139" spans="1:11" ht="20.05" customHeight="1" x14ac:dyDescent="0.4">
      <c r="A139" s="51">
        <v>2512</v>
      </c>
      <c r="B139" s="72" t="s">
        <v>106</v>
      </c>
      <c r="C139" s="17" t="s">
        <v>0</v>
      </c>
      <c r="D139" s="17">
        <v>1</v>
      </c>
      <c r="E139" s="17">
        <v>1612</v>
      </c>
      <c r="F139" s="17">
        <v>41598880</v>
      </c>
      <c r="G139" s="17">
        <v>0</v>
      </c>
      <c r="H139" s="17">
        <v>0</v>
      </c>
      <c r="I139" s="17">
        <v>1612</v>
      </c>
      <c r="J139" s="17">
        <v>41598880</v>
      </c>
      <c r="K139" s="17">
        <v>0</v>
      </c>
    </row>
    <row r="140" spans="1:11" ht="20.05" customHeight="1" x14ac:dyDescent="0.4">
      <c r="A140" s="51"/>
      <c r="B140" s="72"/>
      <c r="C140" s="16" t="s">
        <v>54</v>
      </c>
      <c r="D140" s="16">
        <v>1</v>
      </c>
      <c r="E140" s="16">
        <v>1612</v>
      </c>
      <c r="F140" s="16">
        <v>41598880</v>
      </c>
      <c r="G140" s="16">
        <v>0</v>
      </c>
      <c r="H140" s="16">
        <v>0</v>
      </c>
      <c r="I140" s="16">
        <v>1612</v>
      </c>
      <c r="J140" s="16">
        <v>41598880</v>
      </c>
      <c r="K140" s="16">
        <v>0</v>
      </c>
    </row>
    <row r="141" spans="1:11" ht="20.05" customHeight="1" x14ac:dyDescent="0.4">
      <c r="A141" s="51">
        <v>2630</v>
      </c>
      <c r="B141" s="72" t="s">
        <v>107</v>
      </c>
      <c r="C141" s="17" t="s">
        <v>3</v>
      </c>
      <c r="D141" s="17">
        <v>1</v>
      </c>
      <c r="E141" s="17">
        <v>220</v>
      </c>
      <c r="F141" s="17">
        <v>825500</v>
      </c>
      <c r="G141" s="17">
        <v>0</v>
      </c>
      <c r="H141" s="17">
        <v>0</v>
      </c>
      <c r="I141" s="17">
        <v>220</v>
      </c>
      <c r="J141" s="17">
        <v>825500</v>
      </c>
      <c r="K141" s="17">
        <v>0</v>
      </c>
    </row>
    <row r="142" spans="1:11" ht="20.05" customHeight="1" x14ac:dyDescent="0.4">
      <c r="A142" s="51"/>
      <c r="B142" s="72"/>
      <c r="C142" s="16" t="s">
        <v>54</v>
      </c>
      <c r="D142" s="16">
        <v>1</v>
      </c>
      <c r="E142" s="16">
        <v>220</v>
      </c>
      <c r="F142" s="16">
        <v>825500</v>
      </c>
      <c r="G142" s="16">
        <v>0</v>
      </c>
      <c r="H142" s="16">
        <v>0</v>
      </c>
      <c r="I142" s="16">
        <v>220</v>
      </c>
      <c r="J142" s="16">
        <v>825500</v>
      </c>
      <c r="K142" s="16">
        <v>0</v>
      </c>
    </row>
    <row r="143" spans="1:11" ht="20.05" customHeight="1" x14ac:dyDescent="0.4">
      <c r="A143" s="51">
        <v>2710</v>
      </c>
      <c r="B143" s="73" t="s">
        <v>108</v>
      </c>
      <c r="C143" s="17" t="s">
        <v>2</v>
      </c>
      <c r="D143" s="17">
        <v>2</v>
      </c>
      <c r="E143" s="17">
        <v>307</v>
      </c>
      <c r="F143" s="17">
        <v>2899250</v>
      </c>
      <c r="G143" s="17">
        <v>0</v>
      </c>
      <c r="H143" s="17">
        <v>0</v>
      </c>
      <c r="I143" s="17">
        <v>307</v>
      </c>
      <c r="J143" s="17">
        <v>2899250</v>
      </c>
      <c r="K143" s="17">
        <v>1</v>
      </c>
    </row>
    <row r="144" spans="1:11" ht="20.05" customHeight="1" x14ac:dyDescent="0.4">
      <c r="A144" s="51"/>
      <c r="B144" s="73"/>
      <c r="C144" s="17" t="s">
        <v>0</v>
      </c>
      <c r="D144" s="17">
        <v>2</v>
      </c>
      <c r="E144" s="17">
        <v>3143</v>
      </c>
      <c r="F144" s="17">
        <v>31751771.25</v>
      </c>
      <c r="G144" s="17">
        <v>254</v>
      </c>
      <c r="H144" s="17">
        <v>576600</v>
      </c>
      <c r="I144" s="17">
        <v>3397</v>
      </c>
      <c r="J144" s="17">
        <v>32328371.25</v>
      </c>
      <c r="K144" s="17">
        <v>0</v>
      </c>
    </row>
    <row r="145" spans="1:11" ht="20.05" customHeight="1" x14ac:dyDescent="0.4">
      <c r="A145" s="51"/>
      <c r="B145" s="73"/>
      <c r="C145" s="16" t="s">
        <v>54</v>
      </c>
      <c r="D145" s="16">
        <v>4</v>
      </c>
      <c r="E145" s="16">
        <v>3450</v>
      </c>
      <c r="F145" s="16">
        <v>34651021.25</v>
      </c>
      <c r="G145" s="16">
        <v>254</v>
      </c>
      <c r="H145" s="16">
        <v>576600</v>
      </c>
      <c r="I145" s="16">
        <v>3704</v>
      </c>
      <c r="J145" s="16">
        <v>35227621.25</v>
      </c>
      <c r="K145" s="16">
        <v>1</v>
      </c>
    </row>
    <row r="146" spans="1:11" ht="20.05" customHeight="1" x14ac:dyDescent="0.4">
      <c r="A146" s="51">
        <v>2720</v>
      </c>
      <c r="B146" s="73" t="s">
        <v>109</v>
      </c>
      <c r="C146" s="17" t="s">
        <v>0</v>
      </c>
      <c r="D146" s="17">
        <v>1</v>
      </c>
      <c r="E146" s="17">
        <v>1026</v>
      </c>
      <c r="F146" s="17">
        <v>13876490</v>
      </c>
      <c r="G146" s="17">
        <v>0</v>
      </c>
      <c r="H146" s="17">
        <v>0</v>
      </c>
      <c r="I146" s="17">
        <v>1026</v>
      </c>
      <c r="J146" s="17">
        <v>13876490</v>
      </c>
      <c r="K146" s="17">
        <v>0</v>
      </c>
    </row>
    <row r="147" spans="1:11" ht="20.05" customHeight="1" x14ac:dyDescent="0.4">
      <c r="A147" s="51"/>
      <c r="B147" s="73"/>
      <c r="C147" s="16" t="s">
        <v>54</v>
      </c>
      <c r="D147" s="16">
        <v>1</v>
      </c>
      <c r="E147" s="16">
        <v>1026</v>
      </c>
      <c r="F147" s="16">
        <v>13876490</v>
      </c>
      <c r="G147" s="16">
        <v>0</v>
      </c>
      <c r="H147" s="16">
        <v>0</v>
      </c>
      <c r="I147" s="16">
        <v>1026</v>
      </c>
      <c r="J147" s="16">
        <v>13876490</v>
      </c>
      <c r="K147" s="16">
        <v>0</v>
      </c>
    </row>
    <row r="148" spans="1:11" s="21" customFormat="1" ht="20.05" customHeight="1" x14ac:dyDescent="0.4">
      <c r="A148" s="24"/>
      <c r="B148" s="27"/>
      <c r="C148" s="20"/>
      <c r="D148" s="20"/>
      <c r="E148" s="20"/>
      <c r="F148" s="20"/>
      <c r="G148" s="20"/>
      <c r="H148" s="20"/>
      <c r="I148" s="20"/>
      <c r="J148" s="20"/>
      <c r="K148" s="20" t="s">
        <v>132</v>
      </c>
    </row>
    <row r="149" spans="1:11" ht="24" customHeight="1" x14ac:dyDescent="0.4">
      <c r="A149" s="50" t="s">
        <v>131</v>
      </c>
      <c r="B149" s="50"/>
      <c r="C149" s="50"/>
      <c r="D149" s="50"/>
      <c r="E149" s="50"/>
      <c r="F149" s="50"/>
      <c r="G149" s="50"/>
      <c r="H149" s="50"/>
      <c r="I149" s="50"/>
      <c r="J149" s="50"/>
      <c r="K149" s="50"/>
    </row>
    <row r="150" spans="1:11" ht="15.45" x14ac:dyDescent="0.4">
      <c r="A150" s="60" t="s">
        <v>137</v>
      </c>
      <c r="B150" s="60"/>
      <c r="C150" s="6"/>
      <c r="D150" s="6"/>
      <c r="E150" s="6"/>
      <c r="F150" s="6"/>
      <c r="G150" s="6"/>
      <c r="H150" s="6"/>
      <c r="I150" s="6"/>
      <c r="J150" s="81" t="s">
        <v>44</v>
      </c>
      <c r="K150" s="81"/>
    </row>
    <row r="151" spans="1:11" s="1" customFormat="1" ht="24" customHeight="1" x14ac:dyDescent="0.4">
      <c r="A151" s="47" t="s">
        <v>60</v>
      </c>
      <c r="B151" s="47" t="s">
        <v>8</v>
      </c>
      <c r="C151" s="61" t="s">
        <v>7</v>
      </c>
      <c r="D151" s="63" t="s">
        <v>38</v>
      </c>
      <c r="E151" s="61" t="s">
        <v>39</v>
      </c>
      <c r="F151" s="61"/>
      <c r="G151" s="61" t="s">
        <v>41</v>
      </c>
      <c r="H151" s="61"/>
      <c r="I151" s="61" t="s">
        <v>116</v>
      </c>
      <c r="J151" s="61"/>
      <c r="K151" s="79" t="s">
        <v>53</v>
      </c>
    </row>
    <row r="152" spans="1:11" s="1" customFormat="1" ht="39" customHeight="1" x14ac:dyDescent="0.4">
      <c r="A152" s="47"/>
      <c r="B152" s="47"/>
      <c r="C152" s="61"/>
      <c r="D152" s="63"/>
      <c r="E152" s="14" t="s">
        <v>40</v>
      </c>
      <c r="F152" s="15" t="s">
        <v>117</v>
      </c>
      <c r="G152" s="15" t="s">
        <v>40</v>
      </c>
      <c r="H152" s="15" t="s">
        <v>117</v>
      </c>
      <c r="I152" s="14" t="s">
        <v>40</v>
      </c>
      <c r="J152" s="15" t="s">
        <v>117</v>
      </c>
      <c r="K152" s="80"/>
    </row>
    <row r="153" spans="1:11" ht="20.05" customHeight="1" x14ac:dyDescent="0.4">
      <c r="A153" s="51">
        <v>2732</v>
      </c>
      <c r="B153" s="73" t="s">
        <v>89</v>
      </c>
      <c r="C153" s="17" t="s">
        <v>0</v>
      </c>
      <c r="D153" s="17">
        <v>1</v>
      </c>
      <c r="E153" s="17">
        <v>2110</v>
      </c>
      <c r="F153" s="17">
        <v>32305715</v>
      </c>
      <c r="G153" s="17">
        <v>451</v>
      </c>
      <c r="H153" s="17">
        <v>1878885</v>
      </c>
      <c r="I153" s="17">
        <v>2561</v>
      </c>
      <c r="J153" s="17">
        <v>34184600</v>
      </c>
      <c r="K153" s="17">
        <v>0</v>
      </c>
    </row>
    <row r="154" spans="1:11" ht="20.05" customHeight="1" x14ac:dyDescent="0.4">
      <c r="A154" s="51"/>
      <c r="B154" s="73"/>
      <c r="C154" s="16" t="s">
        <v>54</v>
      </c>
      <c r="D154" s="16">
        <v>1</v>
      </c>
      <c r="E154" s="16">
        <v>2110</v>
      </c>
      <c r="F154" s="16">
        <v>32305715</v>
      </c>
      <c r="G154" s="16">
        <v>451</v>
      </c>
      <c r="H154" s="16">
        <v>1878885</v>
      </c>
      <c r="I154" s="16">
        <v>2561</v>
      </c>
      <c r="J154" s="16">
        <v>34184600</v>
      </c>
      <c r="K154" s="16">
        <v>0</v>
      </c>
    </row>
    <row r="155" spans="1:11" ht="20.05" customHeight="1" x14ac:dyDescent="0.4">
      <c r="A155" s="51">
        <v>2750</v>
      </c>
      <c r="B155" s="72" t="s">
        <v>110</v>
      </c>
      <c r="C155" s="17" t="s">
        <v>2</v>
      </c>
      <c r="D155" s="17">
        <v>1</v>
      </c>
      <c r="E155" s="17">
        <v>64</v>
      </c>
      <c r="F155" s="17">
        <v>562500</v>
      </c>
      <c r="G155" s="17">
        <v>0</v>
      </c>
      <c r="H155" s="17">
        <v>0</v>
      </c>
      <c r="I155" s="17">
        <v>64</v>
      </c>
      <c r="J155" s="17">
        <v>562500</v>
      </c>
      <c r="K155" s="17">
        <v>0</v>
      </c>
    </row>
    <row r="156" spans="1:11" ht="20.05" customHeight="1" x14ac:dyDescent="0.4">
      <c r="A156" s="51"/>
      <c r="B156" s="72"/>
      <c r="C156" s="16" t="s">
        <v>54</v>
      </c>
      <c r="D156" s="16">
        <v>1</v>
      </c>
      <c r="E156" s="16">
        <v>64</v>
      </c>
      <c r="F156" s="16">
        <v>562500</v>
      </c>
      <c r="G156" s="16">
        <v>0</v>
      </c>
      <c r="H156" s="16">
        <v>0</v>
      </c>
      <c r="I156" s="16">
        <v>64</v>
      </c>
      <c r="J156" s="16">
        <v>562500</v>
      </c>
      <c r="K156" s="16">
        <v>0</v>
      </c>
    </row>
    <row r="157" spans="1:11" ht="20.05" customHeight="1" x14ac:dyDescent="0.4">
      <c r="A157" s="51">
        <v>2790</v>
      </c>
      <c r="B157" s="73" t="s">
        <v>111</v>
      </c>
      <c r="C157" s="17" t="s">
        <v>0</v>
      </c>
      <c r="D157" s="17">
        <v>1</v>
      </c>
      <c r="E157" s="17">
        <v>2887</v>
      </c>
      <c r="F157" s="17">
        <v>37615220.5</v>
      </c>
      <c r="G157" s="17">
        <v>446</v>
      </c>
      <c r="H157" s="17">
        <v>1579542</v>
      </c>
      <c r="I157" s="17">
        <v>3333</v>
      </c>
      <c r="J157" s="17">
        <v>11705719</v>
      </c>
      <c r="K157" s="17">
        <v>0</v>
      </c>
    </row>
    <row r="158" spans="1:11" ht="20.05" customHeight="1" x14ac:dyDescent="0.4">
      <c r="A158" s="51"/>
      <c r="B158" s="73"/>
      <c r="C158" s="16" t="s">
        <v>54</v>
      </c>
      <c r="D158" s="16">
        <v>1</v>
      </c>
      <c r="E158" s="16">
        <v>2887</v>
      </c>
      <c r="F158" s="16">
        <v>37615220.5</v>
      </c>
      <c r="G158" s="16">
        <v>446</v>
      </c>
      <c r="H158" s="16">
        <v>1579542</v>
      </c>
      <c r="I158" s="16">
        <v>3333</v>
      </c>
      <c r="J158" s="16">
        <v>11705719</v>
      </c>
      <c r="K158" s="16">
        <v>0</v>
      </c>
    </row>
    <row r="159" spans="1:11" ht="20.05" customHeight="1" x14ac:dyDescent="0.4">
      <c r="A159" s="51">
        <v>2819</v>
      </c>
      <c r="B159" s="72" t="s">
        <v>112</v>
      </c>
      <c r="C159" s="17" t="s">
        <v>0</v>
      </c>
      <c r="D159" s="17">
        <v>1</v>
      </c>
      <c r="E159" s="17">
        <v>2916</v>
      </c>
      <c r="F159" s="17">
        <v>42650133.75</v>
      </c>
      <c r="G159" s="17">
        <v>0</v>
      </c>
      <c r="H159" s="17">
        <v>0</v>
      </c>
      <c r="I159" s="17">
        <v>2916</v>
      </c>
      <c r="J159" s="17">
        <v>42650133.75</v>
      </c>
      <c r="K159" s="17">
        <v>0</v>
      </c>
    </row>
    <row r="160" spans="1:11" ht="20.05" customHeight="1" x14ac:dyDescent="0.4">
      <c r="A160" s="51"/>
      <c r="B160" s="72"/>
      <c r="C160" s="16" t="s">
        <v>54</v>
      </c>
      <c r="D160" s="16">
        <v>1</v>
      </c>
      <c r="E160" s="16">
        <v>2916</v>
      </c>
      <c r="F160" s="16">
        <v>42650133.75</v>
      </c>
      <c r="G160" s="16">
        <v>0</v>
      </c>
      <c r="H160" s="16">
        <v>0</v>
      </c>
      <c r="I160" s="16">
        <v>2916</v>
      </c>
      <c r="J160" s="16">
        <v>42650133.75</v>
      </c>
      <c r="K160" s="16">
        <v>0</v>
      </c>
    </row>
    <row r="161" spans="1:11" ht="20.05" customHeight="1" x14ac:dyDescent="0.4">
      <c r="A161" s="51">
        <v>2824</v>
      </c>
      <c r="B161" s="73" t="s">
        <v>90</v>
      </c>
      <c r="C161" s="17" t="s">
        <v>0</v>
      </c>
      <c r="D161" s="17">
        <v>1</v>
      </c>
      <c r="E161" s="17">
        <v>1462</v>
      </c>
      <c r="F161" s="17">
        <v>19107240</v>
      </c>
      <c r="G161" s="17">
        <v>108</v>
      </c>
      <c r="H161" s="17">
        <v>591560</v>
      </c>
      <c r="I161" s="17">
        <v>1570</v>
      </c>
      <c r="J161" s="17">
        <v>19698800</v>
      </c>
      <c r="K161" s="17">
        <v>0</v>
      </c>
    </row>
    <row r="162" spans="1:11" ht="20.05" customHeight="1" x14ac:dyDescent="0.4">
      <c r="A162" s="51"/>
      <c r="B162" s="73"/>
      <c r="C162" s="16" t="s">
        <v>54</v>
      </c>
      <c r="D162" s="16">
        <v>1</v>
      </c>
      <c r="E162" s="16">
        <v>1462</v>
      </c>
      <c r="F162" s="16">
        <v>19107240</v>
      </c>
      <c r="G162" s="16">
        <v>108</v>
      </c>
      <c r="H162" s="16">
        <v>591560</v>
      </c>
      <c r="I162" s="16">
        <v>1570</v>
      </c>
      <c r="J162" s="16">
        <v>19698800</v>
      </c>
      <c r="K162" s="16">
        <v>0</v>
      </c>
    </row>
    <row r="163" spans="1:11" ht="20.05" customHeight="1" x14ac:dyDescent="0.4">
      <c r="A163" s="51">
        <v>2910</v>
      </c>
      <c r="B163" s="72" t="s">
        <v>91</v>
      </c>
      <c r="C163" s="17" t="s">
        <v>0</v>
      </c>
      <c r="D163" s="17">
        <v>1</v>
      </c>
      <c r="E163" s="17">
        <v>4102</v>
      </c>
      <c r="F163" s="17">
        <v>44063436.25</v>
      </c>
      <c r="G163" s="17">
        <v>0</v>
      </c>
      <c r="H163" s="17">
        <v>0</v>
      </c>
      <c r="I163" s="17">
        <v>4102</v>
      </c>
      <c r="J163" s="17">
        <v>44063436.25</v>
      </c>
      <c r="K163" s="17">
        <v>0</v>
      </c>
    </row>
    <row r="164" spans="1:11" ht="20.05" customHeight="1" x14ac:dyDescent="0.4">
      <c r="A164" s="51"/>
      <c r="B164" s="72"/>
      <c r="C164" s="16" t="s">
        <v>54</v>
      </c>
      <c r="D164" s="16">
        <v>1</v>
      </c>
      <c r="E164" s="16">
        <v>4102</v>
      </c>
      <c r="F164" s="16">
        <v>44063436.25</v>
      </c>
      <c r="G164" s="16">
        <v>0</v>
      </c>
      <c r="H164" s="16">
        <v>0</v>
      </c>
      <c r="I164" s="16">
        <v>4102</v>
      </c>
      <c r="J164" s="16">
        <v>44063436.25</v>
      </c>
      <c r="K164" s="16">
        <v>0</v>
      </c>
    </row>
    <row r="165" spans="1:11" ht="20.05" customHeight="1" x14ac:dyDescent="0.4">
      <c r="A165" s="51">
        <v>2920</v>
      </c>
      <c r="B165" s="73" t="s">
        <v>113</v>
      </c>
      <c r="C165" s="17" t="s">
        <v>2</v>
      </c>
      <c r="D165" s="17">
        <v>1</v>
      </c>
      <c r="E165" s="17">
        <v>77</v>
      </c>
      <c r="F165" s="17">
        <v>604000</v>
      </c>
      <c r="G165" s="17">
        <v>0</v>
      </c>
      <c r="H165" s="17">
        <v>0</v>
      </c>
      <c r="I165" s="17">
        <v>77</v>
      </c>
      <c r="J165" s="17">
        <v>604000</v>
      </c>
      <c r="K165" s="17">
        <v>0</v>
      </c>
    </row>
    <row r="166" spans="1:11" ht="20.05" customHeight="1" x14ac:dyDescent="0.4">
      <c r="A166" s="51"/>
      <c r="B166" s="73"/>
      <c r="C166" s="16" t="s">
        <v>54</v>
      </c>
      <c r="D166" s="16">
        <v>1</v>
      </c>
      <c r="E166" s="16">
        <v>77</v>
      </c>
      <c r="F166" s="16">
        <v>604000</v>
      </c>
      <c r="G166" s="16">
        <v>0</v>
      </c>
      <c r="H166" s="16">
        <v>0</v>
      </c>
      <c r="I166" s="16">
        <v>77</v>
      </c>
      <c r="J166" s="16">
        <v>604000</v>
      </c>
      <c r="K166" s="16">
        <v>0</v>
      </c>
    </row>
    <row r="167" spans="1:11" ht="20.05" customHeight="1" x14ac:dyDescent="0.4">
      <c r="A167" s="51">
        <v>3100</v>
      </c>
      <c r="B167" s="72" t="s">
        <v>92</v>
      </c>
      <c r="C167" s="17" t="s">
        <v>2</v>
      </c>
      <c r="D167" s="17">
        <v>2</v>
      </c>
      <c r="E167" s="17">
        <v>102</v>
      </c>
      <c r="F167" s="17">
        <v>1206585</v>
      </c>
      <c r="G167" s="17">
        <v>0</v>
      </c>
      <c r="H167" s="17">
        <v>0</v>
      </c>
      <c r="I167" s="17">
        <v>102</v>
      </c>
      <c r="J167" s="17">
        <v>1206585</v>
      </c>
      <c r="K167" s="17">
        <v>0</v>
      </c>
    </row>
    <row r="168" spans="1:11" ht="20.05" customHeight="1" x14ac:dyDescent="0.4">
      <c r="A168" s="51"/>
      <c r="B168" s="72"/>
      <c r="C168" s="17" t="s">
        <v>0</v>
      </c>
      <c r="D168" s="17">
        <v>1</v>
      </c>
      <c r="E168" s="17">
        <v>37</v>
      </c>
      <c r="F168" s="17">
        <v>426900</v>
      </c>
      <c r="G168" s="17">
        <v>0</v>
      </c>
      <c r="H168" s="17">
        <v>0</v>
      </c>
      <c r="I168" s="17">
        <v>37</v>
      </c>
      <c r="J168" s="17">
        <v>426900</v>
      </c>
      <c r="K168" s="17">
        <v>0</v>
      </c>
    </row>
    <row r="169" spans="1:11" ht="20.05" customHeight="1" x14ac:dyDescent="0.4">
      <c r="A169" s="51"/>
      <c r="B169" s="72"/>
      <c r="C169" s="16" t="s">
        <v>54</v>
      </c>
      <c r="D169" s="16">
        <v>3</v>
      </c>
      <c r="E169" s="16">
        <v>139</v>
      </c>
      <c r="F169" s="16">
        <v>1633485</v>
      </c>
      <c r="G169" s="16">
        <v>0</v>
      </c>
      <c r="H169" s="16">
        <v>0</v>
      </c>
      <c r="I169" s="16">
        <v>139</v>
      </c>
      <c r="J169" s="16">
        <v>1633485</v>
      </c>
      <c r="K169" s="16">
        <v>0</v>
      </c>
    </row>
    <row r="170" spans="1:11" ht="34" customHeight="1" x14ac:dyDescent="0.4">
      <c r="A170" s="47" t="s">
        <v>45</v>
      </c>
      <c r="B170" s="47"/>
      <c r="C170" s="47"/>
      <c r="D170" s="16">
        <v>965</v>
      </c>
      <c r="E170" s="16">
        <v>137818</v>
      </c>
      <c r="F170" s="16">
        <v>1571834837.5</v>
      </c>
      <c r="G170" s="16">
        <v>16513</v>
      </c>
      <c r="H170" s="16">
        <v>93757370</v>
      </c>
      <c r="I170" s="16">
        <v>154331</v>
      </c>
      <c r="J170" s="16">
        <v>1718328663</v>
      </c>
      <c r="K170" s="16">
        <v>646</v>
      </c>
    </row>
  </sheetData>
  <mergeCells count="206">
    <mergeCell ref="D3:D4"/>
    <mergeCell ref="E3:F3"/>
    <mergeCell ref="G3:H3"/>
    <mergeCell ref="I3:J3"/>
    <mergeCell ref="K3:K4"/>
    <mergeCell ref="A1:K1"/>
    <mergeCell ref="J2:K2"/>
    <mergeCell ref="A167:A169"/>
    <mergeCell ref="B167:B169"/>
    <mergeCell ref="A5:A6"/>
    <mergeCell ref="B5:B6"/>
    <mergeCell ref="A139:A140"/>
    <mergeCell ref="B139:B140"/>
    <mergeCell ref="A141:A142"/>
    <mergeCell ref="B141:B142"/>
    <mergeCell ref="A123:A125"/>
    <mergeCell ref="B123:B125"/>
    <mergeCell ref="A126:A128"/>
    <mergeCell ref="B126:B128"/>
    <mergeCell ref="A134:A136"/>
    <mergeCell ref="B134:B136"/>
    <mergeCell ref="A115:A118"/>
    <mergeCell ref="B115:B118"/>
    <mergeCell ref="A119:A120"/>
    <mergeCell ref="A170:C170"/>
    <mergeCell ref="A3:A4"/>
    <mergeCell ref="B3:B4"/>
    <mergeCell ref="C3:C4"/>
    <mergeCell ref="A161:A162"/>
    <mergeCell ref="B161:B162"/>
    <mergeCell ref="A163:A164"/>
    <mergeCell ref="B163:B164"/>
    <mergeCell ref="A165:A166"/>
    <mergeCell ref="B165:B166"/>
    <mergeCell ref="A155:A156"/>
    <mergeCell ref="B155:B156"/>
    <mergeCell ref="A157:A158"/>
    <mergeCell ref="B157:B158"/>
    <mergeCell ref="A159:A160"/>
    <mergeCell ref="B159:B160"/>
    <mergeCell ref="A143:A145"/>
    <mergeCell ref="B143:B145"/>
    <mergeCell ref="A146:A147"/>
    <mergeCell ref="B146:B147"/>
    <mergeCell ref="A153:A154"/>
    <mergeCell ref="B153:B154"/>
    <mergeCell ref="A137:A138"/>
    <mergeCell ref="B137:B138"/>
    <mergeCell ref="B119:B120"/>
    <mergeCell ref="A121:A122"/>
    <mergeCell ref="B121:B122"/>
    <mergeCell ref="A102:A105"/>
    <mergeCell ref="B102:B105"/>
    <mergeCell ref="A106:A107"/>
    <mergeCell ref="B106:B107"/>
    <mergeCell ref="A108:A109"/>
    <mergeCell ref="B108:B109"/>
    <mergeCell ref="A111:K111"/>
    <mergeCell ref="A112:B112"/>
    <mergeCell ref="J112:K112"/>
    <mergeCell ref="A113:A114"/>
    <mergeCell ref="B113:B114"/>
    <mergeCell ref="C113:C114"/>
    <mergeCell ref="D113:D114"/>
    <mergeCell ref="E113:F113"/>
    <mergeCell ref="G113:H113"/>
    <mergeCell ref="I113:J113"/>
    <mergeCell ref="K113:K114"/>
    <mergeCell ref="A96:A97"/>
    <mergeCell ref="B96:B97"/>
    <mergeCell ref="A98:A99"/>
    <mergeCell ref="B98:B99"/>
    <mergeCell ref="A100:A101"/>
    <mergeCell ref="B100:B101"/>
    <mergeCell ref="A82:A84"/>
    <mergeCell ref="B82:B84"/>
    <mergeCell ref="A85:A87"/>
    <mergeCell ref="B85:B87"/>
    <mergeCell ref="A88:A90"/>
    <mergeCell ref="B88:B90"/>
    <mergeCell ref="A92:K92"/>
    <mergeCell ref="A93:B93"/>
    <mergeCell ref="J93:K93"/>
    <mergeCell ref="A94:A95"/>
    <mergeCell ref="B94:B95"/>
    <mergeCell ref="C94:C95"/>
    <mergeCell ref="D94:D95"/>
    <mergeCell ref="E94:F94"/>
    <mergeCell ref="G94:H94"/>
    <mergeCell ref="I94:J94"/>
    <mergeCell ref="K94:K95"/>
    <mergeCell ref="A69:A70"/>
    <mergeCell ref="B69:B70"/>
    <mergeCell ref="A71:A72"/>
    <mergeCell ref="B71:B72"/>
    <mergeCell ref="A78:A81"/>
    <mergeCell ref="B78:B81"/>
    <mergeCell ref="A63:A64"/>
    <mergeCell ref="B63:B64"/>
    <mergeCell ref="A65:A66"/>
    <mergeCell ref="B65:B66"/>
    <mergeCell ref="A67:A68"/>
    <mergeCell ref="B67:B68"/>
    <mergeCell ref="A74:K74"/>
    <mergeCell ref="A75:B75"/>
    <mergeCell ref="J75:K75"/>
    <mergeCell ref="A76:A77"/>
    <mergeCell ref="B76:B77"/>
    <mergeCell ref="C76:C77"/>
    <mergeCell ref="D76:D77"/>
    <mergeCell ref="E76:F76"/>
    <mergeCell ref="G76:H76"/>
    <mergeCell ref="I76:J76"/>
    <mergeCell ref="K76:K77"/>
    <mergeCell ref="A51:A53"/>
    <mergeCell ref="B51:B53"/>
    <mergeCell ref="A59:A60"/>
    <mergeCell ref="B59:B60"/>
    <mergeCell ref="A61:A62"/>
    <mergeCell ref="B61:B62"/>
    <mergeCell ref="A45:A46"/>
    <mergeCell ref="B45:B46"/>
    <mergeCell ref="A47:A48"/>
    <mergeCell ref="B47:B48"/>
    <mergeCell ref="A49:A50"/>
    <mergeCell ref="B49:B50"/>
    <mergeCell ref="A55:K55"/>
    <mergeCell ref="A56:B56"/>
    <mergeCell ref="J56:K56"/>
    <mergeCell ref="A57:A58"/>
    <mergeCell ref="B57:B58"/>
    <mergeCell ref="C57:C58"/>
    <mergeCell ref="D57:D58"/>
    <mergeCell ref="E57:F57"/>
    <mergeCell ref="G57:H57"/>
    <mergeCell ref="I57:J57"/>
    <mergeCell ref="K57:K58"/>
    <mergeCell ref="A34:A35"/>
    <mergeCell ref="B34:B35"/>
    <mergeCell ref="A41:A42"/>
    <mergeCell ref="B41:B42"/>
    <mergeCell ref="A43:A44"/>
    <mergeCell ref="B43:B44"/>
    <mergeCell ref="A28:A29"/>
    <mergeCell ref="B28:B29"/>
    <mergeCell ref="A30:A31"/>
    <mergeCell ref="B30:B31"/>
    <mergeCell ref="A32:A33"/>
    <mergeCell ref="B32:B33"/>
    <mergeCell ref="A37:K37"/>
    <mergeCell ref="A38:B38"/>
    <mergeCell ref="J38:K38"/>
    <mergeCell ref="A39:A40"/>
    <mergeCell ref="B39:B40"/>
    <mergeCell ref="C39:C40"/>
    <mergeCell ref="D39:D40"/>
    <mergeCell ref="E39:F39"/>
    <mergeCell ref="G39:H39"/>
    <mergeCell ref="I39:J39"/>
    <mergeCell ref="K39:K40"/>
    <mergeCell ref="B14:B16"/>
    <mergeCell ref="A22:A24"/>
    <mergeCell ref="B22:B24"/>
    <mergeCell ref="A25:A27"/>
    <mergeCell ref="B25:B27"/>
    <mergeCell ref="A7:A8"/>
    <mergeCell ref="B7:B8"/>
    <mergeCell ref="A9:A10"/>
    <mergeCell ref="B9:B10"/>
    <mergeCell ref="A11:A13"/>
    <mergeCell ref="B11:B13"/>
    <mergeCell ref="A18:K18"/>
    <mergeCell ref="J19:K19"/>
    <mergeCell ref="A20:A21"/>
    <mergeCell ref="B20:B21"/>
    <mergeCell ref="C20:C21"/>
    <mergeCell ref="D20:D21"/>
    <mergeCell ref="E20:F20"/>
    <mergeCell ref="G20:H20"/>
    <mergeCell ref="I20:J20"/>
    <mergeCell ref="K20:K21"/>
    <mergeCell ref="A19:B19"/>
    <mergeCell ref="A2:B2"/>
    <mergeCell ref="A149:K149"/>
    <mergeCell ref="A150:B150"/>
    <mergeCell ref="J150:K150"/>
    <mergeCell ref="A151:A152"/>
    <mergeCell ref="B151:B152"/>
    <mergeCell ref="C151:C152"/>
    <mergeCell ref="D151:D152"/>
    <mergeCell ref="E151:F151"/>
    <mergeCell ref="G151:H151"/>
    <mergeCell ref="I151:J151"/>
    <mergeCell ref="K151:K152"/>
    <mergeCell ref="A130:K130"/>
    <mergeCell ref="A131:B131"/>
    <mergeCell ref="J131:K131"/>
    <mergeCell ref="A132:A133"/>
    <mergeCell ref="B132:B133"/>
    <mergeCell ref="C132:C133"/>
    <mergeCell ref="D132:D133"/>
    <mergeCell ref="E132:F132"/>
    <mergeCell ref="G132:H132"/>
    <mergeCell ref="I132:J132"/>
    <mergeCell ref="K132:K133"/>
    <mergeCell ref="A14:A16"/>
  </mergeCells>
  <printOptions horizontalCentered="1" verticalCentered="1"/>
  <pageMargins left="0.7" right="0.7" top="0.75" bottom="0.75" header="0.3" footer="0.3"/>
  <pageSetup paperSize="9" scale="94" firstPageNumber="24" orientation="landscape" useFirstPageNumber="1" verticalDpi="0" r:id="rId1"/>
  <headerFooter>
    <oddFooter>&amp;C&amp;P</oddFooter>
  </headerFooter>
  <rowBreaks count="8" manualBreakCount="8">
    <brk id="17" max="16383" man="1"/>
    <brk id="36" max="16383" man="1"/>
    <brk id="54" max="16383" man="1"/>
    <brk id="73" max="16383" man="1"/>
    <brk id="91" max="16383" man="1"/>
    <brk id="110" max="16383" man="1"/>
    <brk id="129" max="16383" man="1"/>
    <brk id="1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3C9DB-4959-4F6D-A8CE-38597F1AA9C6}">
  <dimension ref="A1:G161"/>
  <sheetViews>
    <sheetView rightToLeft="1" topLeftCell="B143" zoomScaleNormal="100" workbookViewId="0">
      <selection activeCell="M153" sqref="M153"/>
    </sheetView>
  </sheetViews>
  <sheetFormatPr defaultRowHeight="14.6" x14ac:dyDescent="0.4"/>
  <cols>
    <col min="1" max="1" width="9" style="1" customWidth="1"/>
    <col min="2" max="2" width="40.3828125" style="1" customWidth="1"/>
    <col min="3" max="3" width="8.23046875" bestFit="1" customWidth="1"/>
    <col min="4" max="4" width="16.84375" style="4" customWidth="1"/>
    <col min="5" max="5" width="16.23046875" style="4" customWidth="1"/>
    <col min="6" max="6" width="16.3828125" style="4" customWidth="1"/>
    <col min="7" max="7" width="16.15234375" style="4" customWidth="1"/>
  </cols>
  <sheetData>
    <row r="1" spans="1:7" ht="23.05" customHeight="1" x14ac:dyDescent="0.4">
      <c r="A1" s="50" t="s">
        <v>138</v>
      </c>
      <c r="B1" s="50"/>
      <c r="C1" s="50"/>
      <c r="D1" s="50"/>
      <c r="E1" s="50"/>
      <c r="F1" s="50"/>
      <c r="G1" s="50"/>
    </row>
    <row r="2" spans="1:7" ht="22" customHeight="1" x14ac:dyDescent="0.4">
      <c r="A2" s="2" t="s">
        <v>139</v>
      </c>
      <c r="B2" s="2"/>
      <c r="C2" s="9"/>
      <c r="D2" s="31"/>
      <c r="E2" s="31"/>
      <c r="F2" s="31"/>
      <c r="G2" s="6" t="s">
        <v>140</v>
      </c>
    </row>
    <row r="3" spans="1:7" ht="35.049999999999997" customHeight="1" x14ac:dyDescent="0.4">
      <c r="A3" s="8" t="s">
        <v>60</v>
      </c>
      <c r="B3" s="8" t="s">
        <v>8</v>
      </c>
      <c r="C3" s="8" t="s">
        <v>7</v>
      </c>
      <c r="D3" s="15" t="s">
        <v>141</v>
      </c>
      <c r="E3" s="15" t="s">
        <v>127</v>
      </c>
      <c r="F3" s="15" t="s">
        <v>47</v>
      </c>
      <c r="G3" s="15" t="s">
        <v>48</v>
      </c>
    </row>
    <row r="4" spans="1:7" ht="20.05" customHeight="1" x14ac:dyDescent="0.4">
      <c r="A4" s="51">
        <v>810</v>
      </c>
      <c r="B4" s="72" t="s">
        <v>94</v>
      </c>
      <c r="C4" s="12" t="s">
        <v>0</v>
      </c>
      <c r="D4" s="17">
        <v>53073</v>
      </c>
      <c r="E4" s="17">
        <v>0</v>
      </c>
      <c r="F4" s="17">
        <v>53073</v>
      </c>
      <c r="G4" s="17">
        <v>53073</v>
      </c>
    </row>
    <row r="5" spans="1:7" ht="20.05" customHeight="1" x14ac:dyDescent="0.4">
      <c r="A5" s="51"/>
      <c r="B5" s="72"/>
      <c r="C5" s="13" t="s">
        <v>54</v>
      </c>
      <c r="D5" s="16">
        <v>53073</v>
      </c>
      <c r="E5" s="16">
        <v>0</v>
      </c>
      <c r="F5" s="16">
        <v>53073</v>
      </c>
      <c r="G5" s="16">
        <v>53073</v>
      </c>
    </row>
    <row r="6" spans="1:7" ht="20.05" customHeight="1" x14ac:dyDescent="0.4">
      <c r="A6" s="51">
        <v>891</v>
      </c>
      <c r="B6" s="72" t="s">
        <v>95</v>
      </c>
      <c r="C6" s="12" t="s">
        <v>0</v>
      </c>
      <c r="D6" s="17">
        <v>992884</v>
      </c>
      <c r="E6" s="17">
        <v>0</v>
      </c>
      <c r="F6" s="17">
        <v>992884</v>
      </c>
      <c r="G6" s="17">
        <v>920572</v>
      </c>
    </row>
    <row r="7" spans="1:7" ht="20.05" customHeight="1" x14ac:dyDescent="0.4">
      <c r="A7" s="51"/>
      <c r="B7" s="72"/>
      <c r="C7" s="13" t="s">
        <v>54</v>
      </c>
      <c r="D7" s="16">
        <v>992884</v>
      </c>
      <c r="E7" s="16">
        <v>0</v>
      </c>
      <c r="F7" s="16">
        <v>992884</v>
      </c>
      <c r="G7" s="16">
        <v>920572</v>
      </c>
    </row>
    <row r="8" spans="1:7" ht="20.05" customHeight="1" x14ac:dyDescent="0.4">
      <c r="A8" s="51">
        <v>1010</v>
      </c>
      <c r="B8" s="72" t="s">
        <v>96</v>
      </c>
      <c r="C8" s="12" t="s">
        <v>2</v>
      </c>
      <c r="D8" s="17">
        <v>64926076</v>
      </c>
      <c r="E8" s="17">
        <v>0</v>
      </c>
      <c r="F8" s="17">
        <v>64926076</v>
      </c>
      <c r="G8" s="17">
        <v>64926076</v>
      </c>
    </row>
    <row r="9" spans="1:7" ht="20.05" customHeight="1" x14ac:dyDescent="0.4">
      <c r="A9" s="51"/>
      <c r="B9" s="72"/>
      <c r="C9" s="13" t="s">
        <v>54</v>
      </c>
      <c r="D9" s="16">
        <v>64926076</v>
      </c>
      <c r="E9" s="16">
        <v>0</v>
      </c>
      <c r="F9" s="16">
        <v>64926076</v>
      </c>
      <c r="G9" s="16">
        <v>64926076</v>
      </c>
    </row>
    <row r="10" spans="1:7" ht="20.05" customHeight="1" x14ac:dyDescent="0.4">
      <c r="A10" s="51">
        <v>1030</v>
      </c>
      <c r="B10" s="72" t="s">
        <v>68</v>
      </c>
      <c r="C10" s="12" t="s">
        <v>2</v>
      </c>
      <c r="D10" s="17">
        <v>4472761</v>
      </c>
      <c r="E10" s="17">
        <v>0</v>
      </c>
      <c r="F10" s="17">
        <v>4472761</v>
      </c>
      <c r="G10" s="17">
        <v>4472761</v>
      </c>
    </row>
    <row r="11" spans="1:7" ht="20.05" customHeight="1" x14ac:dyDescent="0.4">
      <c r="A11" s="51"/>
      <c r="B11" s="72"/>
      <c r="C11" s="12" t="s">
        <v>3</v>
      </c>
      <c r="D11" s="17">
        <v>173967</v>
      </c>
      <c r="E11" s="17">
        <v>3584928</v>
      </c>
      <c r="F11" s="17">
        <v>3758895</v>
      </c>
      <c r="G11" s="17">
        <v>124591</v>
      </c>
    </row>
    <row r="12" spans="1:7" ht="20.05" customHeight="1" x14ac:dyDescent="0.4">
      <c r="A12" s="51"/>
      <c r="B12" s="72"/>
      <c r="C12" s="13" t="s">
        <v>54</v>
      </c>
      <c r="D12" s="16">
        <v>4646728</v>
      </c>
      <c r="E12" s="16">
        <v>3584928</v>
      </c>
      <c r="F12" s="16">
        <v>8231656</v>
      </c>
      <c r="G12" s="16">
        <v>4597352</v>
      </c>
    </row>
    <row r="13" spans="1:7" ht="20.05" customHeight="1" x14ac:dyDescent="0.4">
      <c r="A13" s="51">
        <v>1040</v>
      </c>
      <c r="B13" s="72" t="s">
        <v>61</v>
      </c>
      <c r="C13" s="12" t="s">
        <v>2</v>
      </c>
      <c r="D13" s="17">
        <v>12143350</v>
      </c>
      <c r="E13" s="17">
        <v>0</v>
      </c>
      <c r="F13" s="17">
        <v>12143350</v>
      </c>
      <c r="G13" s="17">
        <v>9484875</v>
      </c>
    </row>
    <row r="14" spans="1:7" ht="20.05" customHeight="1" x14ac:dyDescent="0.4">
      <c r="A14" s="51"/>
      <c r="B14" s="72"/>
      <c r="C14" s="12" t="s">
        <v>0</v>
      </c>
      <c r="D14" s="17">
        <v>1451402</v>
      </c>
      <c r="E14" s="17">
        <v>0</v>
      </c>
      <c r="F14" s="17">
        <v>1451402</v>
      </c>
      <c r="G14" s="17">
        <v>1451402</v>
      </c>
    </row>
    <row r="15" spans="1:7" ht="20.05" customHeight="1" x14ac:dyDescent="0.4">
      <c r="A15" s="51"/>
      <c r="B15" s="72"/>
      <c r="C15" s="13" t="s">
        <v>54</v>
      </c>
      <c r="D15" s="16">
        <v>13594752</v>
      </c>
      <c r="E15" s="16">
        <v>0</v>
      </c>
      <c r="F15" s="16">
        <v>13594752</v>
      </c>
      <c r="G15" s="16">
        <v>10936277</v>
      </c>
    </row>
    <row r="16" spans="1:7" s="21" customFormat="1" ht="20.05" customHeight="1" x14ac:dyDescent="0.4">
      <c r="A16" s="24"/>
      <c r="B16" s="25"/>
      <c r="C16" s="26"/>
      <c r="D16" s="20"/>
      <c r="E16" s="20"/>
      <c r="F16" s="20"/>
      <c r="G16" s="20" t="s">
        <v>132</v>
      </c>
    </row>
    <row r="17" spans="1:7" ht="23.05" customHeight="1" x14ac:dyDescent="0.4">
      <c r="A17" s="50" t="s">
        <v>138</v>
      </c>
      <c r="B17" s="50"/>
      <c r="C17" s="50"/>
      <c r="D17" s="50"/>
      <c r="E17" s="50"/>
      <c r="F17" s="50"/>
      <c r="G17" s="50"/>
    </row>
    <row r="18" spans="1:7" ht="22" customHeight="1" x14ac:dyDescent="0.4">
      <c r="A18" s="60" t="s">
        <v>142</v>
      </c>
      <c r="B18" s="60"/>
      <c r="C18" s="9"/>
      <c r="D18" s="31"/>
      <c r="E18" s="31"/>
      <c r="F18" s="31"/>
      <c r="G18" s="6" t="s">
        <v>140</v>
      </c>
    </row>
    <row r="19" spans="1:7" ht="35.049999999999997" customHeight="1" x14ac:dyDescent="0.4">
      <c r="A19" s="8" t="s">
        <v>60</v>
      </c>
      <c r="B19" s="8" t="s">
        <v>8</v>
      </c>
      <c r="C19" s="8" t="s">
        <v>7</v>
      </c>
      <c r="D19" s="15" t="s">
        <v>141</v>
      </c>
      <c r="E19" s="15" t="s">
        <v>127</v>
      </c>
      <c r="F19" s="15" t="s">
        <v>47</v>
      </c>
      <c r="G19" s="15" t="s">
        <v>48</v>
      </c>
    </row>
    <row r="20" spans="1:7" ht="20.05" customHeight="1" x14ac:dyDescent="0.4">
      <c r="A20" s="51">
        <v>1050</v>
      </c>
      <c r="B20" s="72" t="s">
        <v>97</v>
      </c>
      <c r="C20" s="12" t="s">
        <v>2</v>
      </c>
      <c r="D20" s="17">
        <v>65930922</v>
      </c>
      <c r="E20" s="17">
        <v>0</v>
      </c>
      <c r="F20" s="17">
        <v>65930922</v>
      </c>
      <c r="G20" s="17">
        <v>65031566</v>
      </c>
    </row>
    <row r="21" spans="1:7" ht="20.05" customHeight="1" x14ac:dyDescent="0.4">
      <c r="A21" s="51"/>
      <c r="B21" s="72"/>
      <c r="C21" s="12" t="s">
        <v>0</v>
      </c>
      <c r="D21" s="17">
        <v>1457579</v>
      </c>
      <c r="E21" s="17">
        <v>0</v>
      </c>
      <c r="F21" s="17">
        <v>1457579</v>
      </c>
      <c r="G21" s="17">
        <v>1457579</v>
      </c>
    </row>
    <row r="22" spans="1:7" ht="20.05" customHeight="1" x14ac:dyDescent="0.4">
      <c r="A22" s="51"/>
      <c r="B22" s="72"/>
      <c r="C22" s="32" t="s">
        <v>54</v>
      </c>
      <c r="D22" s="33">
        <v>67388501</v>
      </c>
      <c r="E22" s="33">
        <v>0</v>
      </c>
      <c r="F22" s="33">
        <v>67388501</v>
      </c>
      <c r="G22" s="33">
        <v>66489145</v>
      </c>
    </row>
    <row r="23" spans="1:7" ht="20.05" customHeight="1" x14ac:dyDescent="0.4">
      <c r="A23" s="51">
        <v>1061</v>
      </c>
      <c r="B23" s="72" t="s">
        <v>62</v>
      </c>
      <c r="C23" s="12" t="s">
        <v>2</v>
      </c>
      <c r="D23" s="17">
        <v>0</v>
      </c>
      <c r="E23" s="17">
        <v>234859989</v>
      </c>
      <c r="F23" s="17">
        <v>234859989</v>
      </c>
      <c r="G23" s="17">
        <v>0</v>
      </c>
    </row>
    <row r="24" spans="1:7" ht="20.05" customHeight="1" x14ac:dyDescent="0.4">
      <c r="A24" s="51"/>
      <c r="B24" s="72"/>
      <c r="C24" s="12" t="s">
        <v>0</v>
      </c>
      <c r="D24" s="17">
        <v>117585110</v>
      </c>
      <c r="E24" s="17">
        <v>12633252</v>
      </c>
      <c r="F24" s="17">
        <v>130218362</v>
      </c>
      <c r="G24" s="17">
        <v>2821670</v>
      </c>
    </row>
    <row r="25" spans="1:7" ht="20.05" customHeight="1" x14ac:dyDescent="0.4">
      <c r="A25" s="51"/>
      <c r="B25" s="72"/>
      <c r="C25" s="13" t="s">
        <v>54</v>
      </c>
      <c r="D25" s="16">
        <v>117585110</v>
      </c>
      <c r="E25" s="16">
        <v>247493241</v>
      </c>
      <c r="F25" s="16">
        <v>365078351</v>
      </c>
      <c r="G25" s="16">
        <v>2821670</v>
      </c>
    </row>
    <row r="26" spans="1:7" ht="20.05" customHeight="1" x14ac:dyDescent="0.4">
      <c r="A26" s="51">
        <v>1071</v>
      </c>
      <c r="B26" s="72" t="s">
        <v>63</v>
      </c>
      <c r="C26" s="12" t="s">
        <v>2</v>
      </c>
      <c r="D26" s="17">
        <v>61807353</v>
      </c>
      <c r="E26" s="17">
        <v>0</v>
      </c>
      <c r="F26" s="17">
        <v>61807353</v>
      </c>
      <c r="G26" s="17">
        <v>61530673</v>
      </c>
    </row>
    <row r="27" spans="1:7" ht="20.05" customHeight="1" x14ac:dyDescent="0.4">
      <c r="A27" s="51"/>
      <c r="B27" s="72"/>
      <c r="C27" s="13" t="s">
        <v>54</v>
      </c>
      <c r="D27" s="16">
        <v>61807353</v>
      </c>
      <c r="E27" s="16">
        <v>0</v>
      </c>
      <c r="F27" s="16">
        <v>61807353</v>
      </c>
      <c r="G27" s="16">
        <v>61530673</v>
      </c>
    </row>
    <row r="28" spans="1:7" ht="20.05" customHeight="1" x14ac:dyDescent="0.4">
      <c r="A28" s="51">
        <v>1072</v>
      </c>
      <c r="B28" s="72" t="s">
        <v>67</v>
      </c>
      <c r="C28" s="12" t="s">
        <v>2</v>
      </c>
      <c r="D28" s="17">
        <v>3023470826</v>
      </c>
      <c r="E28" s="17">
        <v>0</v>
      </c>
      <c r="F28" s="17">
        <v>3023470826</v>
      </c>
      <c r="G28" s="17">
        <v>3703470826</v>
      </c>
    </row>
    <row r="29" spans="1:7" ht="20.05" customHeight="1" x14ac:dyDescent="0.4">
      <c r="A29" s="51"/>
      <c r="B29" s="72"/>
      <c r="C29" s="13" t="s">
        <v>54</v>
      </c>
      <c r="D29" s="16">
        <v>3023470826</v>
      </c>
      <c r="E29" s="16">
        <v>0</v>
      </c>
      <c r="F29" s="16">
        <v>3023470826</v>
      </c>
      <c r="G29" s="16">
        <v>3703470826</v>
      </c>
    </row>
    <row r="30" spans="1:7" ht="20.05" customHeight="1" x14ac:dyDescent="0.4">
      <c r="A30" s="51">
        <v>1073</v>
      </c>
      <c r="B30" s="72" t="s">
        <v>64</v>
      </c>
      <c r="C30" s="12" t="s">
        <v>2</v>
      </c>
      <c r="D30" s="17">
        <v>3291600</v>
      </c>
      <c r="E30" s="17">
        <v>0</v>
      </c>
      <c r="F30" s="17">
        <v>3291600</v>
      </c>
      <c r="G30" s="17">
        <v>3291600</v>
      </c>
    </row>
    <row r="31" spans="1:7" ht="20.05" customHeight="1" x14ac:dyDescent="0.4">
      <c r="A31" s="51"/>
      <c r="B31" s="72"/>
      <c r="C31" s="13" t="s">
        <v>54</v>
      </c>
      <c r="D31" s="16">
        <v>3291600</v>
      </c>
      <c r="E31" s="16">
        <v>0</v>
      </c>
      <c r="F31" s="16">
        <v>3291600</v>
      </c>
      <c r="G31" s="16">
        <v>3291600</v>
      </c>
    </row>
    <row r="32" spans="1:7" ht="20.05" customHeight="1" x14ac:dyDescent="0.4">
      <c r="A32" s="51">
        <v>1079</v>
      </c>
      <c r="B32" s="72" t="s">
        <v>98</v>
      </c>
      <c r="C32" s="12" t="s">
        <v>2</v>
      </c>
      <c r="D32" s="17">
        <v>34874066</v>
      </c>
      <c r="E32" s="17">
        <v>461066</v>
      </c>
      <c r="F32" s="17">
        <v>35335132</v>
      </c>
      <c r="G32" s="17">
        <v>35019726</v>
      </c>
    </row>
    <row r="33" spans="1:7" ht="20.05" customHeight="1" x14ac:dyDescent="0.4">
      <c r="A33" s="51"/>
      <c r="B33" s="72"/>
      <c r="C33" s="13" t="s">
        <v>54</v>
      </c>
      <c r="D33" s="16">
        <v>34874066</v>
      </c>
      <c r="E33" s="16">
        <v>461066</v>
      </c>
      <c r="F33" s="16">
        <v>35335132</v>
      </c>
      <c r="G33" s="16">
        <v>35019726</v>
      </c>
    </row>
    <row r="34" spans="1:7" ht="20.05" customHeight="1" x14ac:dyDescent="0.4">
      <c r="A34" s="51">
        <v>1080</v>
      </c>
      <c r="B34" s="72" t="s">
        <v>66</v>
      </c>
      <c r="C34" s="12" t="s">
        <v>2</v>
      </c>
      <c r="D34" s="17">
        <v>1216176491</v>
      </c>
      <c r="E34" s="17">
        <v>0</v>
      </c>
      <c r="F34" s="17">
        <v>1216176491</v>
      </c>
      <c r="G34" s="17">
        <v>1236176491</v>
      </c>
    </row>
    <row r="35" spans="1:7" ht="20.05" customHeight="1" x14ac:dyDescent="0.4">
      <c r="A35" s="51"/>
      <c r="B35" s="72"/>
      <c r="C35" s="13" t="s">
        <v>54</v>
      </c>
      <c r="D35" s="16">
        <v>1216176491</v>
      </c>
      <c r="E35" s="16">
        <v>0</v>
      </c>
      <c r="F35" s="16">
        <v>1216176491</v>
      </c>
      <c r="G35" s="16">
        <v>1236176491</v>
      </c>
    </row>
    <row r="36" spans="1:7" s="21" customFormat="1" ht="20.05" customHeight="1" x14ac:dyDescent="0.4">
      <c r="A36" s="24"/>
      <c r="B36" s="25"/>
      <c r="C36" s="26"/>
      <c r="D36" s="20"/>
      <c r="E36" s="20"/>
      <c r="F36" s="20"/>
      <c r="G36" s="20" t="s">
        <v>132</v>
      </c>
    </row>
    <row r="37" spans="1:7" ht="23.05" customHeight="1" x14ac:dyDescent="0.4">
      <c r="A37" s="50" t="s">
        <v>138</v>
      </c>
      <c r="B37" s="50"/>
      <c r="C37" s="50"/>
      <c r="D37" s="50"/>
      <c r="E37" s="50"/>
      <c r="F37" s="50"/>
      <c r="G37" s="50"/>
    </row>
    <row r="38" spans="1:7" ht="22" customHeight="1" x14ac:dyDescent="0.4">
      <c r="A38" s="60" t="s">
        <v>142</v>
      </c>
      <c r="B38" s="60"/>
      <c r="C38" s="9"/>
      <c r="D38" s="31"/>
      <c r="E38" s="31"/>
      <c r="F38" s="31"/>
      <c r="G38" s="6" t="s">
        <v>140</v>
      </c>
    </row>
    <row r="39" spans="1:7" ht="35.049999999999997" customHeight="1" x14ac:dyDescent="0.4">
      <c r="A39" s="8" t="s">
        <v>60</v>
      </c>
      <c r="B39" s="8" t="s">
        <v>8</v>
      </c>
      <c r="C39" s="8" t="s">
        <v>7</v>
      </c>
      <c r="D39" s="15" t="s">
        <v>141</v>
      </c>
      <c r="E39" s="15" t="s">
        <v>127</v>
      </c>
      <c r="F39" s="15" t="s">
        <v>47</v>
      </c>
      <c r="G39" s="15" t="s">
        <v>48</v>
      </c>
    </row>
    <row r="40" spans="1:7" ht="20.05" customHeight="1" x14ac:dyDescent="0.4">
      <c r="A40" s="51">
        <v>1104</v>
      </c>
      <c r="B40" s="73" t="s">
        <v>99</v>
      </c>
      <c r="C40" s="12" t="s">
        <v>2</v>
      </c>
      <c r="D40" s="17">
        <v>694251634</v>
      </c>
      <c r="E40" s="17">
        <v>1497624</v>
      </c>
      <c r="F40" s="17">
        <v>695749258</v>
      </c>
      <c r="G40" s="17">
        <v>857075680</v>
      </c>
    </row>
    <row r="41" spans="1:7" ht="20.05" customHeight="1" x14ac:dyDescent="0.4">
      <c r="A41" s="51"/>
      <c r="B41" s="73"/>
      <c r="C41" s="13" t="s">
        <v>54</v>
      </c>
      <c r="D41" s="16">
        <v>694251634</v>
      </c>
      <c r="E41" s="16">
        <v>1497624</v>
      </c>
      <c r="F41" s="16">
        <v>695749258</v>
      </c>
      <c r="G41" s="16">
        <v>857075680</v>
      </c>
    </row>
    <row r="42" spans="1:7" ht="20.05" customHeight="1" x14ac:dyDescent="0.4">
      <c r="A42" s="51">
        <v>1200</v>
      </c>
      <c r="B42" s="72" t="s">
        <v>65</v>
      </c>
      <c r="C42" s="12" t="s">
        <v>2</v>
      </c>
      <c r="D42" s="17">
        <v>2779000</v>
      </c>
      <c r="E42" s="17">
        <v>0</v>
      </c>
      <c r="F42" s="17">
        <v>2779000</v>
      </c>
      <c r="G42" s="17">
        <v>2779000</v>
      </c>
    </row>
    <row r="43" spans="1:7" ht="20.05" customHeight="1" x14ac:dyDescent="0.4">
      <c r="A43" s="51"/>
      <c r="B43" s="72"/>
      <c r="C43" s="13" t="s">
        <v>54</v>
      </c>
      <c r="D43" s="16">
        <v>2779000</v>
      </c>
      <c r="E43" s="16">
        <v>0</v>
      </c>
      <c r="F43" s="16">
        <v>2779000</v>
      </c>
      <c r="G43" s="16">
        <v>2779000</v>
      </c>
    </row>
    <row r="44" spans="1:7" ht="20.05" customHeight="1" x14ac:dyDescent="0.4">
      <c r="A44" s="51">
        <v>1311</v>
      </c>
      <c r="B44" s="72" t="s">
        <v>100</v>
      </c>
      <c r="C44" s="12" t="s">
        <v>0</v>
      </c>
      <c r="D44" s="17">
        <v>1740737</v>
      </c>
      <c r="E44" s="17">
        <v>904858</v>
      </c>
      <c r="F44" s="17">
        <v>2645595</v>
      </c>
      <c r="G44" s="17">
        <v>1920398</v>
      </c>
    </row>
    <row r="45" spans="1:7" ht="20.05" customHeight="1" x14ac:dyDescent="0.4">
      <c r="A45" s="51"/>
      <c r="B45" s="72"/>
      <c r="C45" s="13" t="s">
        <v>54</v>
      </c>
      <c r="D45" s="16">
        <v>1740737</v>
      </c>
      <c r="E45" s="16">
        <v>904858</v>
      </c>
      <c r="F45" s="16">
        <v>2645595</v>
      </c>
      <c r="G45" s="16">
        <v>1920398</v>
      </c>
    </row>
    <row r="46" spans="1:7" ht="20.05" customHeight="1" x14ac:dyDescent="0.4">
      <c r="A46" s="51">
        <v>1312</v>
      </c>
      <c r="B46" s="72" t="s">
        <v>69</v>
      </c>
      <c r="C46" s="12" t="s">
        <v>0</v>
      </c>
      <c r="D46" s="17">
        <v>1101528</v>
      </c>
      <c r="E46" s="17">
        <v>403</v>
      </c>
      <c r="F46" s="17">
        <v>1101931</v>
      </c>
      <c r="G46" s="17">
        <v>1103826</v>
      </c>
    </row>
    <row r="47" spans="1:7" ht="20.05" customHeight="1" x14ac:dyDescent="0.4">
      <c r="A47" s="51"/>
      <c r="B47" s="72"/>
      <c r="C47" s="13" t="s">
        <v>54</v>
      </c>
      <c r="D47" s="16">
        <v>1101528</v>
      </c>
      <c r="E47" s="16">
        <v>403</v>
      </c>
      <c r="F47" s="16">
        <v>1101931</v>
      </c>
      <c r="G47" s="16">
        <v>1103826</v>
      </c>
    </row>
    <row r="48" spans="1:7" ht="20.05" customHeight="1" x14ac:dyDescent="0.4">
      <c r="A48" s="51">
        <v>1392</v>
      </c>
      <c r="B48" s="72" t="s">
        <v>70</v>
      </c>
      <c r="C48" s="12" t="s">
        <v>2</v>
      </c>
      <c r="D48" s="17">
        <v>3709500</v>
      </c>
      <c r="E48" s="17">
        <v>0</v>
      </c>
      <c r="F48" s="17">
        <v>3709500</v>
      </c>
      <c r="G48" s="17">
        <v>3709500</v>
      </c>
    </row>
    <row r="49" spans="1:7" ht="20.05" customHeight="1" x14ac:dyDescent="0.4">
      <c r="A49" s="51"/>
      <c r="B49" s="72"/>
      <c r="C49" s="12" t="s">
        <v>0</v>
      </c>
      <c r="D49" s="17">
        <v>252391</v>
      </c>
      <c r="E49" s="17">
        <v>110772</v>
      </c>
      <c r="F49" s="17">
        <v>363163</v>
      </c>
      <c r="G49" s="17">
        <v>195995</v>
      </c>
    </row>
    <row r="50" spans="1:7" ht="20.05" customHeight="1" x14ac:dyDescent="0.4">
      <c r="A50" s="51"/>
      <c r="B50" s="72"/>
      <c r="C50" s="13" t="s">
        <v>54</v>
      </c>
      <c r="D50" s="16">
        <v>3961891</v>
      </c>
      <c r="E50" s="16">
        <v>110772</v>
      </c>
      <c r="F50" s="16">
        <v>4072663</v>
      </c>
      <c r="G50" s="16">
        <v>3905495</v>
      </c>
    </row>
    <row r="51" spans="1:7" ht="20.05" customHeight="1" x14ac:dyDescent="0.4">
      <c r="A51" s="51">
        <v>1393</v>
      </c>
      <c r="B51" s="72" t="s">
        <v>71</v>
      </c>
      <c r="C51" s="12" t="s">
        <v>0</v>
      </c>
      <c r="D51" s="17">
        <v>36541</v>
      </c>
      <c r="E51" s="17">
        <v>1463</v>
      </c>
      <c r="F51" s="17">
        <v>38004</v>
      </c>
      <c r="G51" s="17">
        <v>83833</v>
      </c>
    </row>
    <row r="52" spans="1:7" ht="20.05" customHeight="1" x14ac:dyDescent="0.4">
      <c r="A52" s="51"/>
      <c r="B52" s="72"/>
      <c r="C52" s="13" t="s">
        <v>54</v>
      </c>
      <c r="D52" s="16">
        <v>36541</v>
      </c>
      <c r="E52" s="16">
        <v>1463</v>
      </c>
      <c r="F52" s="16">
        <v>38004</v>
      </c>
      <c r="G52" s="16">
        <v>83833</v>
      </c>
    </row>
    <row r="53" spans="1:7" s="21" customFormat="1" ht="20.05" customHeight="1" x14ac:dyDescent="0.4">
      <c r="A53" s="24"/>
      <c r="B53" s="25"/>
      <c r="C53" s="26"/>
      <c r="D53" s="20"/>
      <c r="E53" s="20"/>
      <c r="F53" s="20"/>
      <c r="G53" s="20" t="s">
        <v>132</v>
      </c>
    </row>
    <row r="54" spans="1:7" ht="23.05" customHeight="1" x14ac:dyDescent="0.4">
      <c r="A54" s="50" t="s">
        <v>138</v>
      </c>
      <c r="B54" s="50"/>
      <c r="C54" s="50"/>
      <c r="D54" s="50"/>
      <c r="E54" s="50"/>
      <c r="F54" s="50"/>
      <c r="G54" s="50"/>
    </row>
    <row r="55" spans="1:7" ht="22" customHeight="1" x14ac:dyDescent="0.4">
      <c r="A55" s="60" t="s">
        <v>142</v>
      </c>
      <c r="B55" s="60"/>
      <c r="C55" s="9"/>
      <c r="D55" s="31"/>
      <c r="E55" s="31"/>
      <c r="F55" s="31"/>
      <c r="G55" s="6" t="s">
        <v>140</v>
      </c>
    </row>
    <row r="56" spans="1:7" ht="35.049999999999997" customHeight="1" x14ac:dyDescent="0.4">
      <c r="A56" s="8" t="s">
        <v>60</v>
      </c>
      <c r="B56" s="8" t="s">
        <v>8</v>
      </c>
      <c r="C56" s="8" t="s">
        <v>7</v>
      </c>
      <c r="D56" s="15" t="s">
        <v>141</v>
      </c>
      <c r="E56" s="15" t="s">
        <v>127</v>
      </c>
      <c r="F56" s="15" t="s">
        <v>47</v>
      </c>
      <c r="G56" s="15" t="s">
        <v>48</v>
      </c>
    </row>
    <row r="57" spans="1:7" ht="20.05" customHeight="1" x14ac:dyDescent="0.4">
      <c r="A57" s="51">
        <v>1410</v>
      </c>
      <c r="B57" s="73" t="s">
        <v>101</v>
      </c>
      <c r="C57" s="12" t="s">
        <v>0</v>
      </c>
      <c r="D57" s="17">
        <v>1154430</v>
      </c>
      <c r="E57" s="17">
        <v>1225</v>
      </c>
      <c r="F57" s="17">
        <v>1155655</v>
      </c>
      <c r="G57" s="17">
        <v>1035278</v>
      </c>
    </row>
    <row r="58" spans="1:7" ht="20.05" customHeight="1" x14ac:dyDescent="0.4">
      <c r="A58" s="51"/>
      <c r="B58" s="73"/>
      <c r="C58" s="13" t="s">
        <v>54</v>
      </c>
      <c r="D58" s="16">
        <v>1154430</v>
      </c>
      <c r="E58" s="16">
        <v>1225</v>
      </c>
      <c r="F58" s="16">
        <v>1155655</v>
      </c>
      <c r="G58" s="16">
        <v>1035278</v>
      </c>
    </row>
    <row r="59" spans="1:7" ht="20.05" customHeight="1" x14ac:dyDescent="0.4">
      <c r="A59" s="51">
        <v>1520</v>
      </c>
      <c r="B59" s="72" t="s">
        <v>72</v>
      </c>
      <c r="C59" s="12" t="s">
        <v>0</v>
      </c>
      <c r="D59" s="17">
        <v>229044</v>
      </c>
      <c r="E59" s="17">
        <v>45972</v>
      </c>
      <c r="F59" s="17">
        <v>275016</v>
      </c>
      <c r="G59" s="17">
        <v>276935</v>
      </c>
    </row>
    <row r="60" spans="1:7" ht="20.05" customHeight="1" x14ac:dyDescent="0.4">
      <c r="A60" s="51"/>
      <c r="B60" s="72"/>
      <c r="C60" s="13" t="s">
        <v>54</v>
      </c>
      <c r="D60" s="16">
        <v>229044</v>
      </c>
      <c r="E60" s="16">
        <v>45972</v>
      </c>
      <c r="F60" s="16">
        <v>275016</v>
      </c>
      <c r="G60" s="16">
        <v>276935</v>
      </c>
    </row>
    <row r="61" spans="1:7" ht="20.05" customHeight="1" x14ac:dyDescent="0.4">
      <c r="A61" s="51">
        <v>1629</v>
      </c>
      <c r="B61" s="73" t="s">
        <v>73</v>
      </c>
      <c r="C61" s="12" t="s">
        <v>2</v>
      </c>
      <c r="D61" s="17">
        <v>658035</v>
      </c>
      <c r="E61" s="17">
        <v>0</v>
      </c>
      <c r="F61" s="17">
        <v>658035</v>
      </c>
      <c r="G61" s="17">
        <v>658035</v>
      </c>
    </row>
    <row r="62" spans="1:7" ht="20.05" customHeight="1" x14ac:dyDescent="0.4">
      <c r="A62" s="51"/>
      <c r="B62" s="73"/>
      <c r="C62" s="13" t="s">
        <v>54</v>
      </c>
      <c r="D62" s="16">
        <v>658035</v>
      </c>
      <c r="E62" s="16">
        <v>0</v>
      </c>
      <c r="F62" s="16">
        <v>658035</v>
      </c>
      <c r="G62" s="16">
        <v>658035</v>
      </c>
    </row>
    <row r="63" spans="1:7" ht="20.05" customHeight="1" x14ac:dyDescent="0.4">
      <c r="A63" s="51">
        <v>1701</v>
      </c>
      <c r="B63" s="72" t="s">
        <v>102</v>
      </c>
      <c r="C63" s="12" t="s">
        <v>2</v>
      </c>
      <c r="D63" s="17">
        <v>5080000</v>
      </c>
      <c r="E63" s="17">
        <v>0</v>
      </c>
      <c r="F63" s="17">
        <v>5080000</v>
      </c>
      <c r="G63" s="17">
        <v>5080000</v>
      </c>
    </row>
    <row r="64" spans="1:7" ht="20.05" customHeight="1" x14ac:dyDescent="0.4">
      <c r="A64" s="51"/>
      <c r="B64" s="72"/>
      <c r="C64" s="13" t="s">
        <v>54</v>
      </c>
      <c r="D64" s="16">
        <v>5080000</v>
      </c>
      <c r="E64" s="16">
        <v>0</v>
      </c>
      <c r="F64" s="16">
        <v>5080000</v>
      </c>
      <c r="G64" s="16">
        <v>5080000</v>
      </c>
    </row>
    <row r="65" spans="1:7" ht="20.05" customHeight="1" x14ac:dyDescent="0.4">
      <c r="A65" s="51">
        <v>1702</v>
      </c>
      <c r="B65" s="72" t="s">
        <v>103</v>
      </c>
      <c r="C65" s="12" t="s">
        <v>3</v>
      </c>
      <c r="D65" s="17">
        <v>122803</v>
      </c>
      <c r="E65" s="17">
        <v>45000</v>
      </c>
      <c r="F65" s="17">
        <v>167803</v>
      </c>
      <c r="G65" s="17">
        <v>114454</v>
      </c>
    </row>
    <row r="66" spans="1:7" ht="20.05" customHeight="1" x14ac:dyDescent="0.4">
      <c r="A66" s="51"/>
      <c r="B66" s="72"/>
      <c r="C66" s="13" t="s">
        <v>54</v>
      </c>
      <c r="D66" s="16">
        <v>122803</v>
      </c>
      <c r="E66" s="16">
        <v>45000</v>
      </c>
      <c r="F66" s="16">
        <v>167803</v>
      </c>
      <c r="G66" s="16">
        <v>114454</v>
      </c>
    </row>
    <row r="67" spans="1:7" ht="20.05" customHeight="1" x14ac:dyDescent="0.4">
      <c r="A67" s="51">
        <v>1709</v>
      </c>
      <c r="B67" s="72" t="s">
        <v>74</v>
      </c>
      <c r="C67" s="12" t="s">
        <v>2</v>
      </c>
      <c r="D67" s="17">
        <v>2827500</v>
      </c>
      <c r="E67" s="17">
        <v>0</v>
      </c>
      <c r="F67" s="17">
        <v>2827500</v>
      </c>
      <c r="G67" s="17">
        <v>2827500</v>
      </c>
    </row>
    <row r="68" spans="1:7" ht="20.05" customHeight="1" x14ac:dyDescent="0.4">
      <c r="A68" s="51"/>
      <c r="B68" s="72"/>
      <c r="C68" s="13" t="s">
        <v>54</v>
      </c>
      <c r="D68" s="16">
        <v>2827500</v>
      </c>
      <c r="E68" s="16">
        <v>0</v>
      </c>
      <c r="F68" s="16">
        <v>2827500</v>
      </c>
      <c r="G68" s="16">
        <v>2827500</v>
      </c>
    </row>
    <row r="69" spans="1:7" s="21" customFormat="1" ht="20.05" customHeight="1" x14ac:dyDescent="0.4">
      <c r="A69" s="24"/>
      <c r="B69" s="25"/>
      <c r="C69" s="26"/>
      <c r="D69" s="20"/>
      <c r="E69" s="20"/>
      <c r="F69" s="20"/>
      <c r="G69" s="20" t="s">
        <v>132</v>
      </c>
    </row>
    <row r="70" spans="1:7" ht="23.05" customHeight="1" x14ac:dyDescent="0.4">
      <c r="A70" s="50" t="s">
        <v>138</v>
      </c>
      <c r="B70" s="50"/>
      <c r="C70" s="50"/>
      <c r="D70" s="50"/>
      <c r="E70" s="50"/>
      <c r="F70" s="50"/>
      <c r="G70" s="50"/>
    </row>
    <row r="71" spans="1:7" ht="22" customHeight="1" x14ac:dyDescent="0.4">
      <c r="A71" s="60" t="s">
        <v>142</v>
      </c>
      <c r="B71" s="60"/>
      <c r="C71" s="9"/>
      <c r="D71" s="31"/>
      <c r="E71" s="31"/>
      <c r="F71" s="31"/>
      <c r="G71" s="6" t="s">
        <v>140</v>
      </c>
    </row>
    <row r="72" spans="1:7" ht="35.049999999999997" customHeight="1" x14ac:dyDescent="0.4">
      <c r="A72" s="8" t="s">
        <v>60</v>
      </c>
      <c r="B72" s="8" t="s">
        <v>8</v>
      </c>
      <c r="C72" s="8" t="s">
        <v>7</v>
      </c>
      <c r="D72" s="15" t="s">
        <v>141</v>
      </c>
      <c r="E72" s="15" t="s">
        <v>127</v>
      </c>
      <c r="F72" s="15" t="s">
        <v>47</v>
      </c>
      <c r="G72" s="15" t="s">
        <v>48</v>
      </c>
    </row>
    <row r="73" spans="1:7" ht="20.05" customHeight="1" x14ac:dyDescent="0.4">
      <c r="A73" s="51">
        <v>1811</v>
      </c>
      <c r="B73" s="72" t="s">
        <v>75</v>
      </c>
      <c r="C73" s="12" t="s">
        <v>2</v>
      </c>
      <c r="D73" s="17">
        <v>4053100</v>
      </c>
      <c r="E73" s="17">
        <v>0</v>
      </c>
      <c r="F73" s="17">
        <v>4053100</v>
      </c>
      <c r="G73" s="17">
        <v>4053100</v>
      </c>
    </row>
    <row r="74" spans="1:7" ht="20.05" customHeight="1" x14ac:dyDescent="0.4">
      <c r="A74" s="51"/>
      <c r="B74" s="72"/>
      <c r="C74" s="12" t="s">
        <v>0</v>
      </c>
      <c r="D74" s="17">
        <v>10666620</v>
      </c>
      <c r="E74" s="17">
        <v>3999</v>
      </c>
      <c r="F74" s="17">
        <v>10670619</v>
      </c>
      <c r="G74" s="17">
        <v>5190145</v>
      </c>
    </row>
    <row r="75" spans="1:7" ht="20.05" customHeight="1" x14ac:dyDescent="0.4">
      <c r="A75" s="51"/>
      <c r="B75" s="72"/>
      <c r="C75" s="12" t="s">
        <v>3</v>
      </c>
      <c r="D75" s="17">
        <v>625600</v>
      </c>
      <c r="E75" s="17">
        <v>0</v>
      </c>
      <c r="F75" s="17">
        <v>625600</v>
      </c>
      <c r="G75" s="17">
        <v>625600</v>
      </c>
    </row>
    <row r="76" spans="1:7" ht="20.05" customHeight="1" x14ac:dyDescent="0.4">
      <c r="A76" s="51"/>
      <c r="B76" s="72"/>
      <c r="C76" s="13" t="s">
        <v>54</v>
      </c>
      <c r="D76" s="16">
        <v>15345320</v>
      </c>
      <c r="E76" s="16">
        <v>3999</v>
      </c>
      <c r="F76" s="16">
        <v>15349319</v>
      </c>
      <c r="G76" s="16">
        <v>9868845</v>
      </c>
    </row>
    <row r="77" spans="1:7" ht="20.05" customHeight="1" x14ac:dyDescent="0.4">
      <c r="A77" s="51">
        <v>1910</v>
      </c>
      <c r="B77" s="72" t="s">
        <v>76</v>
      </c>
      <c r="C77" s="12" t="s">
        <v>2</v>
      </c>
      <c r="D77" s="17">
        <v>11008900</v>
      </c>
      <c r="E77" s="17">
        <v>0</v>
      </c>
      <c r="F77" s="17">
        <v>11008900</v>
      </c>
      <c r="G77" s="17">
        <v>11008900</v>
      </c>
    </row>
    <row r="78" spans="1:7" ht="20.05" customHeight="1" x14ac:dyDescent="0.4">
      <c r="A78" s="51"/>
      <c r="B78" s="72"/>
      <c r="C78" s="12" t="s">
        <v>0</v>
      </c>
      <c r="D78" s="17">
        <v>47911999</v>
      </c>
      <c r="E78" s="17">
        <v>8809164</v>
      </c>
      <c r="F78" s="17">
        <v>56721163</v>
      </c>
      <c r="G78" s="17">
        <v>45872843</v>
      </c>
    </row>
    <row r="79" spans="1:7" ht="20.05" customHeight="1" x14ac:dyDescent="0.4">
      <c r="A79" s="51"/>
      <c r="B79" s="72"/>
      <c r="C79" s="13" t="s">
        <v>54</v>
      </c>
      <c r="D79" s="16">
        <v>58920899</v>
      </c>
      <c r="E79" s="16">
        <v>8809164</v>
      </c>
      <c r="F79" s="16">
        <v>67730063</v>
      </c>
      <c r="G79" s="16">
        <v>56881743</v>
      </c>
    </row>
    <row r="80" spans="1:7" ht="20.05" customHeight="1" x14ac:dyDescent="0.4">
      <c r="A80" s="51">
        <v>1920</v>
      </c>
      <c r="B80" s="72" t="s">
        <v>77</v>
      </c>
      <c r="C80" s="12" t="s">
        <v>2</v>
      </c>
      <c r="D80" s="17">
        <v>267881655</v>
      </c>
      <c r="E80" s="17">
        <v>48600</v>
      </c>
      <c r="F80" s="17">
        <v>267930255</v>
      </c>
      <c r="G80" s="17">
        <v>249910836</v>
      </c>
    </row>
    <row r="81" spans="1:7" ht="20.05" customHeight="1" x14ac:dyDescent="0.4">
      <c r="A81" s="51"/>
      <c r="B81" s="72"/>
      <c r="C81" s="12" t="s">
        <v>0</v>
      </c>
      <c r="D81" s="17">
        <v>5951764810</v>
      </c>
      <c r="E81" s="17">
        <v>42320652</v>
      </c>
      <c r="F81" s="17">
        <v>5994085462</v>
      </c>
      <c r="G81" s="17">
        <v>7089292225.3800001</v>
      </c>
    </row>
    <row r="82" spans="1:7" ht="20.05" customHeight="1" x14ac:dyDescent="0.4">
      <c r="A82" s="51"/>
      <c r="B82" s="72"/>
      <c r="C82" s="13" t="s">
        <v>54</v>
      </c>
      <c r="D82" s="16">
        <v>6219646465</v>
      </c>
      <c r="E82" s="16">
        <v>42369252</v>
      </c>
      <c r="F82" s="16">
        <v>6262015717</v>
      </c>
      <c r="G82" s="16">
        <v>7339203061.3800001</v>
      </c>
    </row>
    <row r="83" spans="1:7" ht="20.05" customHeight="1" x14ac:dyDescent="0.4">
      <c r="A83" s="51">
        <v>2011</v>
      </c>
      <c r="B83" s="72" t="s">
        <v>78</v>
      </c>
      <c r="C83" s="12" t="s">
        <v>2</v>
      </c>
      <c r="D83" s="17">
        <v>2267855</v>
      </c>
      <c r="E83" s="17">
        <v>0</v>
      </c>
      <c r="F83" s="17">
        <v>2267855</v>
      </c>
      <c r="G83" s="17">
        <v>2267855</v>
      </c>
    </row>
    <row r="84" spans="1:7" ht="20.05" customHeight="1" x14ac:dyDescent="0.4">
      <c r="A84" s="51"/>
      <c r="B84" s="72"/>
      <c r="C84" s="12" t="s">
        <v>0</v>
      </c>
      <c r="D84" s="17">
        <v>10926250</v>
      </c>
      <c r="E84" s="17">
        <v>0</v>
      </c>
      <c r="F84" s="17">
        <v>10926250</v>
      </c>
      <c r="G84" s="17">
        <v>10757256</v>
      </c>
    </row>
    <row r="85" spans="1:7" ht="20.05" customHeight="1" x14ac:dyDescent="0.4">
      <c r="A85" s="51"/>
      <c r="B85" s="72"/>
      <c r="C85" s="13" t="s">
        <v>54</v>
      </c>
      <c r="D85" s="16">
        <v>13194105</v>
      </c>
      <c r="E85" s="16">
        <v>0</v>
      </c>
      <c r="F85" s="16">
        <v>13194105</v>
      </c>
      <c r="G85" s="16">
        <v>13025111</v>
      </c>
    </row>
    <row r="86" spans="1:7" ht="20.05" customHeight="1" x14ac:dyDescent="0.4">
      <c r="A86" s="51">
        <v>2012</v>
      </c>
      <c r="B86" s="72" t="s">
        <v>79</v>
      </c>
      <c r="C86" s="12" t="s">
        <v>0</v>
      </c>
      <c r="D86" s="17">
        <v>19000</v>
      </c>
      <c r="E86" s="17">
        <v>5682176</v>
      </c>
      <c r="F86" s="17">
        <v>5701176</v>
      </c>
      <c r="G86" s="17">
        <v>20677201</v>
      </c>
    </row>
    <row r="87" spans="1:7" ht="20.05" customHeight="1" x14ac:dyDescent="0.4">
      <c r="A87" s="51"/>
      <c r="B87" s="72"/>
      <c r="C87" s="13" t="s">
        <v>54</v>
      </c>
      <c r="D87" s="16">
        <v>19000</v>
      </c>
      <c r="E87" s="16">
        <v>5682176</v>
      </c>
      <c r="F87" s="16">
        <v>5701176</v>
      </c>
      <c r="G87" s="16">
        <v>20677201</v>
      </c>
    </row>
    <row r="88" spans="1:7" s="21" customFormat="1" ht="20.05" customHeight="1" x14ac:dyDescent="0.4">
      <c r="A88" s="24"/>
      <c r="B88" s="25"/>
      <c r="C88" s="26"/>
      <c r="D88" s="20"/>
      <c r="E88" s="20"/>
      <c r="F88" s="20"/>
      <c r="G88" s="20" t="s">
        <v>132</v>
      </c>
    </row>
    <row r="89" spans="1:7" ht="23.05" customHeight="1" x14ac:dyDescent="0.4">
      <c r="A89" s="50" t="s">
        <v>138</v>
      </c>
      <c r="B89" s="50"/>
      <c r="C89" s="50"/>
      <c r="D89" s="50"/>
      <c r="E89" s="50"/>
      <c r="F89" s="50"/>
      <c r="G89" s="50"/>
    </row>
    <row r="90" spans="1:7" ht="22" customHeight="1" x14ac:dyDescent="0.4">
      <c r="A90" s="60" t="s">
        <v>142</v>
      </c>
      <c r="B90" s="60"/>
      <c r="C90" s="9"/>
      <c r="D90" s="31"/>
      <c r="E90" s="31"/>
      <c r="F90" s="31"/>
      <c r="G90" s="6" t="s">
        <v>140</v>
      </c>
    </row>
    <row r="91" spans="1:7" ht="35.049999999999997" customHeight="1" x14ac:dyDescent="0.4">
      <c r="A91" s="8" t="s">
        <v>60</v>
      </c>
      <c r="B91" s="8" t="s">
        <v>8</v>
      </c>
      <c r="C91" s="8" t="s">
        <v>7</v>
      </c>
      <c r="D91" s="15" t="s">
        <v>141</v>
      </c>
      <c r="E91" s="15" t="s">
        <v>127</v>
      </c>
      <c r="F91" s="15" t="s">
        <v>47</v>
      </c>
      <c r="G91" s="15" t="s">
        <v>48</v>
      </c>
    </row>
    <row r="92" spans="1:7" ht="20.05" customHeight="1" x14ac:dyDescent="0.4">
      <c r="A92" s="54">
        <v>2022</v>
      </c>
      <c r="B92" s="82" t="s">
        <v>80</v>
      </c>
      <c r="C92" s="12" t="s">
        <v>2</v>
      </c>
      <c r="D92" s="17">
        <v>20428858</v>
      </c>
      <c r="E92" s="17">
        <v>145897</v>
      </c>
      <c r="F92" s="17">
        <v>20574755</v>
      </c>
      <c r="G92" s="17">
        <v>20574755</v>
      </c>
    </row>
    <row r="93" spans="1:7" ht="20.05" customHeight="1" x14ac:dyDescent="0.4">
      <c r="A93" s="56"/>
      <c r="B93" s="83"/>
      <c r="C93" s="13" t="s">
        <v>54</v>
      </c>
      <c r="D93" s="16">
        <v>20428858</v>
      </c>
      <c r="E93" s="16">
        <v>145897</v>
      </c>
      <c r="F93" s="16">
        <v>20574755</v>
      </c>
      <c r="G93" s="16">
        <v>20574755</v>
      </c>
    </row>
    <row r="94" spans="1:7" ht="20.05" customHeight="1" x14ac:dyDescent="0.4">
      <c r="A94" s="51">
        <v>2023</v>
      </c>
      <c r="B94" s="73" t="s">
        <v>104</v>
      </c>
      <c r="C94" s="12" t="s">
        <v>2</v>
      </c>
      <c r="D94" s="17">
        <v>10964086</v>
      </c>
      <c r="E94" s="17">
        <v>0</v>
      </c>
      <c r="F94" s="17">
        <v>10964086</v>
      </c>
      <c r="G94" s="17">
        <v>10964086</v>
      </c>
    </row>
    <row r="95" spans="1:7" ht="20.05" customHeight="1" x14ac:dyDescent="0.4">
      <c r="A95" s="51"/>
      <c r="B95" s="73"/>
      <c r="C95" s="13" t="s">
        <v>54</v>
      </c>
      <c r="D95" s="16">
        <v>10964086</v>
      </c>
      <c r="E95" s="16">
        <v>0</v>
      </c>
      <c r="F95" s="16">
        <v>10964086</v>
      </c>
      <c r="G95" s="16">
        <v>10964086</v>
      </c>
    </row>
    <row r="96" spans="1:7" ht="20.05" customHeight="1" x14ac:dyDescent="0.4">
      <c r="A96" s="51">
        <v>2100</v>
      </c>
      <c r="B96" s="73" t="s">
        <v>81</v>
      </c>
      <c r="C96" s="12" t="s">
        <v>2</v>
      </c>
      <c r="D96" s="17">
        <v>32502116</v>
      </c>
      <c r="E96" s="17">
        <v>0</v>
      </c>
      <c r="F96" s="17">
        <v>32502116</v>
      </c>
      <c r="G96" s="17">
        <v>32766916</v>
      </c>
    </row>
    <row r="97" spans="1:7" ht="20.05" customHeight="1" x14ac:dyDescent="0.4">
      <c r="A97" s="51"/>
      <c r="B97" s="73"/>
      <c r="C97" s="12" t="s">
        <v>0</v>
      </c>
      <c r="D97" s="17">
        <v>30329255</v>
      </c>
      <c r="E97" s="17">
        <v>651935</v>
      </c>
      <c r="F97" s="17">
        <v>30981190</v>
      </c>
      <c r="G97" s="17">
        <v>30112906</v>
      </c>
    </row>
    <row r="98" spans="1:7" ht="20.05" customHeight="1" x14ac:dyDescent="0.4">
      <c r="A98" s="51"/>
      <c r="B98" s="73"/>
      <c r="C98" s="12" t="s">
        <v>3</v>
      </c>
      <c r="D98" s="17">
        <v>788279</v>
      </c>
      <c r="E98" s="17">
        <v>0</v>
      </c>
      <c r="F98" s="17">
        <v>788279</v>
      </c>
      <c r="G98" s="17">
        <v>783910</v>
      </c>
    </row>
    <row r="99" spans="1:7" ht="20.05" customHeight="1" x14ac:dyDescent="0.4">
      <c r="A99" s="51"/>
      <c r="B99" s="73"/>
      <c r="C99" s="13" t="s">
        <v>54</v>
      </c>
      <c r="D99" s="16">
        <v>63619650</v>
      </c>
      <c r="E99" s="16">
        <v>651935</v>
      </c>
      <c r="F99" s="16">
        <v>64271585</v>
      </c>
      <c r="G99" s="16">
        <v>63663732</v>
      </c>
    </row>
    <row r="100" spans="1:7" ht="20.05" customHeight="1" x14ac:dyDescent="0.4">
      <c r="A100" s="51">
        <v>2211</v>
      </c>
      <c r="B100" s="73" t="s">
        <v>82</v>
      </c>
      <c r="C100" s="12" t="s">
        <v>0</v>
      </c>
      <c r="D100" s="17">
        <v>9939</v>
      </c>
      <c r="E100" s="17">
        <v>6789</v>
      </c>
      <c r="F100" s="17">
        <v>16728</v>
      </c>
      <c r="G100" s="17">
        <v>9939</v>
      </c>
    </row>
    <row r="101" spans="1:7" ht="20.05" customHeight="1" x14ac:dyDescent="0.4">
      <c r="A101" s="51"/>
      <c r="B101" s="73"/>
      <c r="C101" s="13" t="s">
        <v>54</v>
      </c>
      <c r="D101" s="16">
        <v>9939</v>
      </c>
      <c r="E101" s="16">
        <v>6789</v>
      </c>
      <c r="F101" s="16">
        <v>16728</v>
      </c>
      <c r="G101" s="16">
        <v>9939</v>
      </c>
    </row>
    <row r="102" spans="1:7" ht="20.05" customHeight="1" x14ac:dyDescent="0.4">
      <c r="A102" s="51">
        <v>2219</v>
      </c>
      <c r="B102" s="72" t="s">
        <v>83</v>
      </c>
      <c r="C102" s="12" t="s">
        <v>2</v>
      </c>
      <c r="D102" s="17">
        <v>31333450</v>
      </c>
      <c r="E102" s="17">
        <v>0</v>
      </c>
      <c r="F102" s="17">
        <v>31333450</v>
      </c>
      <c r="G102" s="17">
        <v>31341425</v>
      </c>
    </row>
    <row r="103" spans="1:7" ht="20.05" customHeight="1" x14ac:dyDescent="0.4">
      <c r="A103" s="51"/>
      <c r="B103" s="72"/>
      <c r="C103" s="13" t="s">
        <v>54</v>
      </c>
      <c r="D103" s="16">
        <v>31333450</v>
      </c>
      <c r="E103" s="16">
        <v>0</v>
      </c>
      <c r="F103" s="16">
        <v>31333450</v>
      </c>
      <c r="G103" s="16">
        <v>31341425</v>
      </c>
    </row>
    <row r="104" spans="1:7" ht="20.05" customHeight="1" x14ac:dyDescent="0.4">
      <c r="A104" s="51">
        <v>2220</v>
      </c>
      <c r="B104" s="72" t="s">
        <v>84</v>
      </c>
      <c r="C104" s="12" t="s">
        <v>2</v>
      </c>
      <c r="D104" s="17">
        <v>101630158</v>
      </c>
      <c r="E104" s="17">
        <v>0</v>
      </c>
      <c r="F104" s="17">
        <v>101630158</v>
      </c>
      <c r="G104" s="17">
        <v>101433836</v>
      </c>
    </row>
    <row r="105" spans="1:7" ht="20.05" customHeight="1" x14ac:dyDescent="0.4">
      <c r="A105" s="51"/>
      <c r="B105" s="72"/>
      <c r="C105" s="12" t="s">
        <v>0</v>
      </c>
      <c r="D105" s="17">
        <v>44800</v>
      </c>
      <c r="E105" s="17">
        <v>0</v>
      </c>
      <c r="F105" s="17">
        <v>44800</v>
      </c>
      <c r="G105" s="17">
        <v>44800</v>
      </c>
    </row>
    <row r="106" spans="1:7" ht="20.05" customHeight="1" x14ac:dyDescent="0.4">
      <c r="A106" s="51"/>
      <c r="B106" s="72"/>
      <c r="C106" s="12" t="s">
        <v>3</v>
      </c>
      <c r="D106" s="17">
        <v>2586340</v>
      </c>
      <c r="E106" s="17">
        <v>2363252</v>
      </c>
      <c r="F106" s="17">
        <v>4949592</v>
      </c>
      <c r="G106" s="17">
        <v>1678920</v>
      </c>
    </row>
    <row r="107" spans="1:7" ht="20.05" customHeight="1" x14ac:dyDescent="0.4">
      <c r="A107" s="51"/>
      <c r="B107" s="72"/>
      <c r="C107" s="13" t="s">
        <v>54</v>
      </c>
      <c r="D107" s="16">
        <v>104261298</v>
      </c>
      <c r="E107" s="16">
        <v>2363252</v>
      </c>
      <c r="F107" s="16">
        <v>106624550</v>
      </c>
      <c r="G107" s="16">
        <v>103157556</v>
      </c>
    </row>
    <row r="108" spans="1:7" s="21" customFormat="1" ht="20.05" customHeight="1" x14ac:dyDescent="0.4">
      <c r="A108" s="24"/>
      <c r="B108" s="25"/>
      <c r="C108" s="26"/>
      <c r="D108" s="20"/>
      <c r="E108" s="20"/>
      <c r="F108" s="20"/>
      <c r="G108" s="20" t="s">
        <v>132</v>
      </c>
    </row>
    <row r="109" spans="1:7" ht="23.05" customHeight="1" x14ac:dyDescent="0.4">
      <c r="A109" s="50" t="s">
        <v>138</v>
      </c>
      <c r="B109" s="50"/>
      <c r="C109" s="50"/>
      <c r="D109" s="50"/>
      <c r="E109" s="50"/>
      <c r="F109" s="50"/>
      <c r="G109" s="50"/>
    </row>
    <row r="110" spans="1:7" ht="22" customHeight="1" x14ac:dyDescent="0.4">
      <c r="A110" s="60" t="s">
        <v>142</v>
      </c>
      <c r="B110" s="60"/>
      <c r="C110" s="9"/>
      <c r="D110" s="31"/>
      <c r="E110" s="31"/>
      <c r="F110" s="31"/>
      <c r="G110" s="6" t="s">
        <v>140</v>
      </c>
    </row>
    <row r="111" spans="1:7" ht="35.049999999999997" customHeight="1" x14ac:dyDescent="0.4">
      <c r="A111" s="8" t="s">
        <v>60</v>
      </c>
      <c r="B111" s="8" t="s">
        <v>8</v>
      </c>
      <c r="C111" s="8" t="s">
        <v>7</v>
      </c>
      <c r="D111" s="15" t="s">
        <v>141</v>
      </c>
      <c r="E111" s="15" t="s">
        <v>127</v>
      </c>
      <c r="F111" s="15" t="s">
        <v>47</v>
      </c>
      <c r="G111" s="15" t="s">
        <v>48</v>
      </c>
    </row>
    <row r="112" spans="1:7" ht="20.05" customHeight="1" x14ac:dyDescent="0.4">
      <c r="A112" s="51">
        <v>2391</v>
      </c>
      <c r="B112" s="72" t="s">
        <v>85</v>
      </c>
      <c r="C112" s="12" t="s">
        <v>2</v>
      </c>
      <c r="D112" s="17">
        <v>1151010</v>
      </c>
      <c r="E112" s="17">
        <v>0</v>
      </c>
      <c r="F112" s="17">
        <v>1151010</v>
      </c>
      <c r="G112" s="17">
        <v>1151010</v>
      </c>
    </row>
    <row r="113" spans="1:7" ht="20.05" customHeight="1" x14ac:dyDescent="0.4">
      <c r="A113" s="51"/>
      <c r="B113" s="72"/>
      <c r="C113" s="13" t="s">
        <v>54</v>
      </c>
      <c r="D113" s="16">
        <v>1151010</v>
      </c>
      <c r="E113" s="16">
        <v>0</v>
      </c>
      <c r="F113" s="16">
        <v>1151010</v>
      </c>
      <c r="G113" s="16">
        <v>1151010</v>
      </c>
    </row>
    <row r="114" spans="1:7" ht="20.05" customHeight="1" x14ac:dyDescent="0.4">
      <c r="A114" s="51">
        <v>2392</v>
      </c>
      <c r="B114" s="72" t="s">
        <v>86</v>
      </c>
      <c r="C114" s="12" t="s">
        <v>2</v>
      </c>
      <c r="D114" s="17">
        <v>720371640</v>
      </c>
      <c r="E114" s="17">
        <v>1522027</v>
      </c>
      <c r="F114" s="17">
        <v>721893667</v>
      </c>
      <c r="G114" s="17">
        <v>717532640</v>
      </c>
    </row>
    <row r="115" spans="1:7" ht="20.05" customHeight="1" x14ac:dyDescent="0.4">
      <c r="A115" s="51"/>
      <c r="B115" s="72"/>
      <c r="C115" s="13" t="s">
        <v>54</v>
      </c>
      <c r="D115" s="16">
        <v>720371640</v>
      </c>
      <c r="E115" s="16">
        <v>1522027</v>
      </c>
      <c r="F115" s="16">
        <v>721893667</v>
      </c>
      <c r="G115" s="16">
        <v>717532640</v>
      </c>
    </row>
    <row r="116" spans="1:7" ht="20.05" customHeight="1" x14ac:dyDescent="0.4">
      <c r="A116" s="51">
        <v>2394</v>
      </c>
      <c r="B116" s="72" t="s">
        <v>87</v>
      </c>
      <c r="C116" s="12" t="s">
        <v>2</v>
      </c>
      <c r="D116" s="17">
        <v>600960296</v>
      </c>
      <c r="E116" s="17">
        <v>77459</v>
      </c>
      <c r="F116" s="17">
        <v>601037755</v>
      </c>
      <c r="G116" s="17">
        <v>553611217</v>
      </c>
    </row>
    <row r="117" spans="1:7" ht="20.05" customHeight="1" x14ac:dyDescent="0.4">
      <c r="A117" s="51"/>
      <c r="B117" s="72"/>
      <c r="C117" s="12" t="s">
        <v>0</v>
      </c>
      <c r="D117" s="17">
        <v>121278312</v>
      </c>
      <c r="E117" s="17">
        <v>4508</v>
      </c>
      <c r="F117" s="17">
        <v>121282820</v>
      </c>
      <c r="G117" s="17">
        <v>120820108</v>
      </c>
    </row>
    <row r="118" spans="1:7" ht="20.05" customHeight="1" x14ac:dyDescent="0.4">
      <c r="A118" s="51"/>
      <c r="B118" s="72"/>
      <c r="C118" s="13" t="s">
        <v>54</v>
      </c>
      <c r="D118" s="16">
        <v>722238608</v>
      </c>
      <c r="E118" s="16">
        <v>81967</v>
      </c>
      <c r="F118" s="16">
        <v>722320575</v>
      </c>
      <c r="G118" s="16">
        <v>674431325</v>
      </c>
    </row>
    <row r="119" spans="1:7" ht="20.05" customHeight="1" x14ac:dyDescent="0.4">
      <c r="A119" s="51">
        <v>2395</v>
      </c>
      <c r="B119" s="72" t="s">
        <v>93</v>
      </c>
      <c r="C119" s="12" t="s">
        <v>2</v>
      </c>
      <c r="D119" s="17">
        <v>166604114</v>
      </c>
      <c r="E119" s="17">
        <v>0</v>
      </c>
      <c r="F119" s="17">
        <v>166604114</v>
      </c>
      <c r="G119" s="17">
        <v>166604114</v>
      </c>
    </row>
    <row r="120" spans="1:7" ht="20.05" customHeight="1" x14ac:dyDescent="0.4">
      <c r="A120" s="51"/>
      <c r="B120" s="72"/>
      <c r="C120" s="12" t="s">
        <v>0</v>
      </c>
      <c r="D120" s="17">
        <v>69501577</v>
      </c>
      <c r="E120" s="17">
        <v>120389</v>
      </c>
      <c r="F120" s="17">
        <v>69621966</v>
      </c>
      <c r="G120" s="17">
        <v>69501577</v>
      </c>
    </row>
    <row r="121" spans="1:7" ht="20.05" customHeight="1" x14ac:dyDescent="0.4">
      <c r="A121" s="51"/>
      <c r="B121" s="72"/>
      <c r="C121" s="13" t="s">
        <v>54</v>
      </c>
      <c r="D121" s="16">
        <v>236105691</v>
      </c>
      <c r="E121" s="16">
        <v>120389</v>
      </c>
      <c r="F121" s="16">
        <v>236226080</v>
      </c>
      <c r="G121" s="16">
        <v>236105691</v>
      </c>
    </row>
    <row r="122" spans="1:7" ht="20.05" customHeight="1" x14ac:dyDescent="0.4">
      <c r="A122" s="51">
        <v>2410</v>
      </c>
      <c r="B122" s="72" t="s">
        <v>105</v>
      </c>
      <c r="C122" s="12" t="s">
        <v>2</v>
      </c>
      <c r="D122" s="17">
        <v>197076804</v>
      </c>
      <c r="E122" s="17">
        <v>0</v>
      </c>
      <c r="F122" s="17">
        <v>197076804</v>
      </c>
      <c r="G122" s="17">
        <v>197076804</v>
      </c>
    </row>
    <row r="123" spans="1:7" ht="20.05" customHeight="1" x14ac:dyDescent="0.4">
      <c r="A123" s="51"/>
      <c r="B123" s="72"/>
      <c r="C123" s="12" t="s">
        <v>0</v>
      </c>
      <c r="D123" s="17">
        <v>16072000</v>
      </c>
      <c r="E123" s="17">
        <v>1780000</v>
      </c>
      <c r="F123" s="17">
        <v>17852000</v>
      </c>
      <c r="G123" s="17">
        <v>16072000</v>
      </c>
    </row>
    <row r="124" spans="1:7" ht="20.05" customHeight="1" x14ac:dyDescent="0.4">
      <c r="A124" s="51"/>
      <c r="B124" s="72"/>
      <c r="C124" s="13" t="s">
        <v>54</v>
      </c>
      <c r="D124" s="16">
        <v>213148804</v>
      </c>
      <c r="E124" s="16">
        <v>1780000</v>
      </c>
      <c r="F124" s="16">
        <v>214928804</v>
      </c>
      <c r="G124" s="16">
        <v>213148804</v>
      </c>
    </row>
    <row r="125" spans="1:7" s="21" customFormat="1" ht="20.05" customHeight="1" x14ac:dyDescent="0.4">
      <c r="A125" s="24"/>
      <c r="B125" s="25"/>
      <c r="C125" s="26"/>
      <c r="D125" s="20"/>
      <c r="E125" s="20"/>
      <c r="F125" s="20"/>
      <c r="G125" s="20" t="s">
        <v>132</v>
      </c>
    </row>
    <row r="126" spans="1:7" ht="23.05" customHeight="1" x14ac:dyDescent="0.4">
      <c r="A126" s="50" t="s">
        <v>138</v>
      </c>
      <c r="B126" s="50"/>
      <c r="C126" s="50"/>
      <c r="D126" s="50"/>
      <c r="E126" s="50"/>
      <c r="F126" s="50"/>
      <c r="G126" s="50"/>
    </row>
    <row r="127" spans="1:7" ht="22" customHeight="1" x14ac:dyDescent="0.4">
      <c r="A127" s="60" t="s">
        <v>142</v>
      </c>
      <c r="B127" s="60"/>
      <c r="C127" s="9"/>
      <c r="D127" s="31"/>
      <c r="E127" s="31"/>
      <c r="F127" s="31"/>
      <c r="G127" s="6" t="s">
        <v>140</v>
      </c>
    </row>
    <row r="128" spans="1:7" ht="35.049999999999997" customHeight="1" x14ac:dyDescent="0.4">
      <c r="A128" s="8" t="s">
        <v>60</v>
      </c>
      <c r="B128" s="8" t="s">
        <v>8</v>
      </c>
      <c r="C128" s="8" t="s">
        <v>7</v>
      </c>
      <c r="D128" s="15" t="s">
        <v>141</v>
      </c>
      <c r="E128" s="15" t="s">
        <v>127</v>
      </c>
      <c r="F128" s="15" t="s">
        <v>47</v>
      </c>
      <c r="G128" s="15" t="s">
        <v>48</v>
      </c>
    </row>
    <row r="129" spans="1:7" ht="20.05" customHeight="1" x14ac:dyDescent="0.4">
      <c r="A129" s="51">
        <v>2511</v>
      </c>
      <c r="B129" s="72" t="s">
        <v>88</v>
      </c>
      <c r="C129" s="12" t="s">
        <v>2</v>
      </c>
      <c r="D129" s="17">
        <v>1673740</v>
      </c>
      <c r="E129" s="17">
        <v>0</v>
      </c>
      <c r="F129" s="17">
        <v>1673740</v>
      </c>
      <c r="G129" s="17">
        <v>1673740</v>
      </c>
    </row>
    <row r="130" spans="1:7" ht="20.05" customHeight="1" x14ac:dyDescent="0.4">
      <c r="A130" s="51"/>
      <c r="B130" s="72"/>
      <c r="C130" s="13" t="s">
        <v>54</v>
      </c>
      <c r="D130" s="16">
        <v>1673740</v>
      </c>
      <c r="E130" s="16">
        <v>0</v>
      </c>
      <c r="F130" s="16">
        <v>1673740</v>
      </c>
      <c r="G130" s="16">
        <v>1673740</v>
      </c>
    </row>
    <row r="131" spans="1:7" ht="20.05" customHeight="1" x14ac:dyDescent="0.4">
      <c r="A131" s="51">
        <v>2512</v>
      </c>
      <c r="B131" s="72" t="s">
        <v>106</v>
      </c>
      <c r="C131" s="12" t="s">
        <v>0</v>
      </c>
      <c r="D131" s="17">
        <v>18058057</v>
      </c>
      <c r="E131" s="17">
        <v>22010</v>
      </c>
      <c r="F131" s="17">
        <v>18080067</v>
      </c>
      <c r="G131" s="17">
        <v>13473979</v>
      </c>
    </row>
    <row r="132" spans="1:7" ht="20.05" customHeight="1" x14ac:dyDescent="0.4">
      <c r="A132" s="51"/>
      <c r="B132" s="72"/>
      <c r="C132" s="13" t="s">
        <v>54</v>
      </c>
      <c r="D132" s="16">
        <v>18058057</v>
      </c>
      <c r="E132" s="16">
        <v>22010</v>
      </c>
      <c r="F132" s="16">
        <v>18080067</v>
      </c>
      <c r="G132" s="16">
        <v>13473979</v>
      </c>
    </row>
    <row r="133" spans="1:7" ht="20.05" customHeight="1" x14ac:dyDescent="0.4">
      <c r="A133" s="51">
        <v>2630</v>
      </c>
      <c r="B133" s="72" t="s">
        <v>107</v>
      </c>
      <c r="C133" s="12" t="s">
        <v>3</v>
      </c>
      <c r="D133" s="17">
        <v>65000</v>
      </c>
      <c r="E133" s="17">
        <v>0</v>
      </c>
      <c r="F133" s="17">
        <v>65000</v>
      </c>
      <c r="G133" s="17">
        <v>65000</v>
      </c>
    </row>
    <row r="134" spans="1:7" ht="20.05" customHeight="1" x14ac:dyDescent="0.4">
      <c r="A134" s="51"/>
      <c r="B134" s="72"/>
      <c r="C134" s="13" t="s">
        <v>54</v>
      </c>
      <c r="D134" s="16">
        <v>65000</v>
      </c>
      <c r="E134" s="16">
        <v>0</v>
      </c>
      <c r="F134" s="16">
        <v>65000</v>
      </c>
      <c r="G134" s="16">
        <v>65000</v>
      </c>
    </row>
    <row r="135" spans="1:7" ht="20.05" customHeight="1" x14ac:dyDescent="0.4">
      <c r="A135" s="51">
        <v>2710</v>
      </c>
      <c r="B135" s="73" t="s">
        <v>108</v>
      </c>
      <c r="C135" s="12" t="s">
        <v>2</v>
      </c>
      <c r="D135" s="17">
        <v>16331600</v>
      </c>
      <c r="E135" s="17">
        <v>0</v>
      </c>
      <c r="F135" s="17">
        <v>16331600</v>
      </c>
      <c r="G135" s="17">
        <v>16057600</v>
      </c>
    </row>
    <row r="136" spans="1:7" ht="20.05" customHeight="1" x14ac:dyDescent="0.4">
      <c r="A136" s="51"/>
      <c r="B136" s="73"/>
      <c r="C136" s="12" t="s">
        <v>0</v>
      </c>
      <c r="D136" s="17">
        <v>94886500</v>
      </c>
      <c r="E136" s="17">
        <v>525556</v>
      </c>
      <c r="F136" s="17">
        <v>95412056</v>
      </c>
      <c r="G136" s="17">
        <v>50571546</v>
      </c>
    </row>
    <row r="137" spans="1:7" ht="20.05" customHeight="1" x14ac:dyDescent="0.4">
      <c r="A137" s="51"/>
      <c r="B137" s="73"/>
      <c r="C137" s="13" t="s">
        <v>54</v>
      </c>
      <c r="D137" s="16">
        <v>111218100</v>
      </c>
      <c r="E137" s="16">
        <v>525556</v>
      </c>
      <c r="F137" s="16">
        <v>111743656</v>
      </c>
      <c r="G137" s="16">
        <v>66629146</v>
      </c>
    </row>
    <row r="138" spans="1:7" ht="20.05" customHeight="1" x14ac:dyDescent="0.4">
      <c r="A138" s="51">
        <v>2720</v>
      </c>
      <c r="B138" s="72" t="s">
        <v>109</v>
      </c>
      <c r="C138" s="12" t="s">
        <v>0</v>
      </c>
      <c r="D138" s="17">
        <v>447806</v>
      </c>
      <c r="E138" s="17">
        <v>0</v>
      </c>
      <c r="F138" s="17">
        <v>447806</v>
      </c>
      <c r="G138" s="17">
        <v>522349</v>
      </c>
    </row>
    <row r="139" spans="1:7" ht="20.05" customHeight="1" x14ac:dyDescent="0.4">
      <c r="A139" s="51"/>
      <c r="B139" s="72"/>
      <c r="C139" s="13" t="s">
        <v>54</v>
      </c>
      <c r="D139" s="16">
        <v>447806</v>
      </c>
      <c r="E139" s="16">
        <v>0</v>
      </c>
      <c r="F139" s="16">
        <v>447806</v>
      </c>
      <c r="G139" s="16">
        <v>522349</v>
      </c>
    </row>
    <row r="140" spans="1:7" ht="20.05" customHeight="1" x14ac:dyDescent="0.4">
      <c r="A140" s="51">
        <v>2732</v>
      </c>
      <c r="B140" s="72" t="s">
        <v>89</v>
      </c>
      <c r="C140" s="12" t="s">
        <v>0</v>
      </c>
      <c r="D140" s="17">
        <v>4767950</v>
      </c>
      <c r="E140" s="17">
        <v>0</v>
      </c>
      <c r="F140" s="17">
        <v>4767950</v>
      </c>
      <c r="G140" s="17">
        <v>5143979</v>
      </c>
    </row>
    <row r="141" spans="1:7" ht="20.05" customHeight="1" x14ac:dyDescent="0.4">
      <c r="A141" s="51"/>
      <c r="B141" s="72"/>
      <c r="C141" s="13" t="s">
        <v>54</v>
      </c>
      <c r="D141" s="16">
        <v>4767950</v>
      </c>
      <c r="E141" s="16">
        <v>0</v>
      </c>
      <c r="F141" s="16">
        <v>4767950</v>
      </c>
      <c r="G141" s="16">
        <v>5143979</v>
      </c>
    </row>
    <row r="142" spans="1:7" s="21" customFormat="1" ht="20.05" customHeight="1" x14ac:dyDescent="0.4">
      <c r="A142" s="24"/>
      <c r="B142" s="25"/>
      <c r="C142" s="26"/>
      <c r="D142" s="20"/>
      <c r="E142" s="20"/>
      <c r="F142" s="20"/>
      <c r="G142" s="20" t="s">
        <v>132</v>
      </c>
    </row>
    <row r="143" spans="1:7" ht="23.05" customHeight="1" x14ac:dyDescent="0.4">
      <c r="A143" s="50" t="s">
        <v>138</v>
      </c>
      <c r="B143" s="50"/>
      <c r="C143" s="50"/>
      <c r="D143" s="50"/>
      <c r="E143" s="50"/>
      <c r="F143" s="50"/>
      <c r="G143" s="50"/>
    </row>
    <row r="144" spans="1:7" ht="22" customHeight="1" x14ac:dyDescent="0.4">
      <c r="A144" s="60" t="s">
        <v>142</v>
      </c>
      <c r="B144" s="60"/>
      <c r="C144" s="9"/>
      <c r="D144" s="31"/>
      <c r="E144" s="31"/>
      <c r="F144" s="31"/>
      <c r="G144" s="6" t="s">
        <v>140</v>
      </c>
    </row>
    <row r="145" spans="1:7" ht="35.049999999999997" customHeight="1" x14ac:dyDescent="0.4">
      <c r="A145" s="8" t="s">
        <v>60</v>
      </c>
      <c r="B145" s="8" t="s">
        <v>8</v>
      </c>
      <c r="C145" s="8" t="s">
        <v>7</v>
      </c>
      <c r="D145" s="15" t="s">
        <v>141</v>
      </c>
      <c r="E145" s="15" t="s">
        <v>127</v>
      </c>
      <c r="F145" s="15" t="s">
        <v>47</v>
      </c>
      <c r="G145" s="15" t="s">
        <v>48</v>
      </c>
    </row>
    <row r="146" spans="1:7" ht="20.05" customHeight="1" x14ac:dyDescent="0.4">
      <c r="A146" s="51">
        <v>2750</v>
      </c>
      <c r="B146" s="72" t="s">
        <v>110</v>
      </c>
      <c r="C146" s="12" t="s">
        <v>2</v>
      </c>
      <c r="D146" s="17">
        <v>868100</v>
      </c>
      <c r="E146" s="17">
        <v>0</v>
      </c>
      <c r="F146" s="17">
        <v>868100</v>
      </c>
      <c r="G146" s="17">
        <v>868100</v>
      </c>
    </row>
    <row r="147" spans="1:7" ht="20.05" customHeight="1" x14ac:dyDescent="0.4">
      <c r="A147" s="51"/>
      <c r="B147" s="72"/>
      <c r="C147" s="13" t="s">
        <v>54</v>
      </c>
      <c r="D147" s="16">
        <v>868100</v>
      </c>
      <c r="E147" s="16">
        <v>0</v>
      </c>
      <c r="F147" s="16">
        <v>868100</v>
      </c>
      <c r="G147" s="16">
        <v>868100</v>
      </c>
    </row>
    <row r="148" spans="1:7" ht="20.05" customHeight="1" x14ac:dyDescent="0.4">
      <c r="A148" s="51">
        <v>2790</v>
      </c>
      <c r="B148" s="72" t="s">
        <v>111</v>
      </c>
      <c r="C148" s="12" t="s">
        <v>0</v>
      </c>
      <c r="D148" s="17">
        <v>1712667</v>
      </c>
      <c r="E148" s="17">
        <v>1070349</v>
      </c>
      <c r="F148" s="17">
        <v>2783016</v>
      </c>
      <c r="G148" s="17">
        <v>1503279</v>
      </c>
    </row>
    <row r="149" spans="1:7" ht="20.05" customHeight="1" x14ac:dyDescent="0.4">
      <c r="A149" s="51"/>
      <c r="B149" s="72"/>
      <c r="C149" s="13" t="s">
        <v>54</v>
      </c>
      <c r="D149" s="16">
        <v>1712667</v>
      </c>
      <c r="E149" s="16">
        <v>1070349</v>
      </c>
      <c r="F149" s="16">
        <v>2783016</v>
      </c>
      <c r="G149" s="16">
        <v>1503279</v>
      </c>
    </row>
    <row r="150" spans="1:7" ht="20.05" customHeight="1" x14ac:dyDescent="0.4">
      <c r="A150" s="51">
        <v>2819</v>
      </c>
      <c r="B150" s="72" t="s">
        <v>112</v>
      </c>
      <c r="C150" s="12" t="s">
        <v>0</v>
      </c>
      <c r="D150" s="17">
        <v>350607562</v>
      </c>
      <c r="E150" s="17">
        <v>10625498</v>
      </c>
      <c r="F150" s="17">
        <v>361233060</v>
      </c>
      <c r="G150" s="17">
        <v>2698361</v>
      </c>
    </row>
    <row r="151" spans="1:7" ht="20.05" customHeight="1" x14ac:dyDescent="0.4">
      <c r="A151" s="51"/>
      <c r="B151" s="72"/>
      <c r="C151" s="13" t="s">
        <v>54</v>
      </c>
      <c r="D151" s="16">
        <v>350607562</v>
      </c>
      <c r="E151" s="16">
        <v>10625498</v>
      </c>
      <c r="F151" s="16">
        <v>361233060</v>
      </c>
      <c r="G151" s="16">
        <v>2698361</v>
      </c>
    </row>
    <row r="152" spans="1:7" ht="20.05" customHeight="1" x14ac:dyDescent="0.4">
      <c r="A152" s="51">
        <v>2824</v>
      </c>
      <c r="B152" s="73" t="s">
        <v>90</v>
      </c>
      <c r="C152" s="12" t="s">
        <v>0</v>
      </c>
      <c r="D152" s="17">
        <v>1041500</v>
      </c>
      <c r="E152" s="17">
        <v>0</v>
      </c>
      <c r="F152" s="17">
        <v>1041500</v>
      </c>
      <c r="G152" s="17">
        <v>1041500</v>
      </c>
    </row>
    <row r="153" spans="1:7" ht="20.05" customHeight="1" x14ac:dyDescent="0.4">
      <c r="A153" s="51"/>
      <c r="B153" s="73"/>
      <c r="C153" s="13" t="s">
        <v>54</v>
      </c>
      <c r="D153" s="16">
        <v>1041500</v>
      </c>
      <c r="E153" s="16">
        <v>0</v>
      </c>
      <c r="F153" s="16">
        <v>1041500</v>
      </c>
      <c r="G153" s="16">
        <v>1041500</v>
      </c>
    </row>
    <row r="154" spans="1:7" ht="20.05" customHeight="1" x14ac:dyDescent="0.4">
      <c r="A154" s="51">
        <v>2910</v>
      </c>
      <c r="B154" s="72" t="s">
        <v>91</v>
      </c>
      <c r="C154" s="12" t="s">
        <v>0</v>
      </c>
      <c r="D154" s="17">
        <v>59576124</v>
      </c>
      <c r="E154" s="17">
        <v>10413880</v>
      </c>
      <c r="F154" s="17">
        <v>69990004</v>
      </c>
      <c r="G154" s="17">
        <v>1964098</v>
      </c>
    </row>
    <row r="155" spans="1:7" ht="20.05" customHeight="1" x14ac:dyDescent="0.4">
      <c r="A155" s="51"/>
      <c r="B155" s="72"/>
      <c r="C155" s="13" t="s">
        <v>54</v>
      </c>
      <c r="D155" s="16">
        <v>59576124</v>
      </c>
      <c r="E155" s="16">
        <v>10413880</v>
      </c>
      <c r="F155" s="16">
        <v>69990004</v>
      </c>
      <c r="G155" s="16">
        <v>1964098</v>
      </c>
    </row>
    <row r="156" spans="1:7" ht="20.05" customHeight="1" x14ac:dyDescent="0.4">
      <c r="A156" s="51">
        <v>2920</v>
      </c>
      <c r="B156" s="73" t="s">
        <v>113</v>
      </c>
      <c r="C156" s="12" t="s">
        <v>2</v>
      </c>
      <c r="D156" s="17">
        <v>2230000</v>
      </c>
      <c r="E156" s="17">
        <v>0</v>
      </c>
      <c r="F156" s="17">
        <v>2230000</v>
      </c>
      <c r="G156" s="17">
        <v>2230000</v>
      </c>
    </row>
    <row r="157" spans="1:7" ht="20.05" customHeight="1" x14ac:dyDescent="0.4">
      <c r="A157" s="51"/>
      <c r="B157" s="73"/>
      <c r="C157" s="13" t="s">
        <v>54</v>
      </c>
      <c r="D157" s="16">
        <v>2230000</v>
      </c>
      <c r="E157" s="16">
        <v>0</v>
      </c>
      <c r="F157" s="16">
        <v>2230000</v>
      </c>
      <c r="G157" s="16">
        <v>2230000</v>
      </c>
    </row>
    <row r="158" spans="1:7" ht="20.05" customHeight="1" x14ac:dyDescent="0.4">
      <c r="A158" s="51">
        <v>3100</v>
      </c>
      <c r="B158" s="72" t="s">
        <v>92</v>
      </c>
      <c r="C158" s="12" t="s">
        <v>2</v>
      </c>
      <c r="D158" s="17">
        <v>5476068</v>
      </c>
      <c r="E158" s="17">
        <v>0</v>
      </c>
      <c r="F158" s="17">
        <v>5476068</v>
      </c>
      <c r="G158" s="17">
        <v>5460950</v>
      </c>
    </row>
    <row r="159" spans="1:7" ht="20.05" customHeight="1" x14ac:dyDescent="0.4">
      <c r="A159" s="51"/>
      <c r="B159" s="72"/>
      <c r="C159" s="12" t="s">
        <v>0</v>
      </c>
      <c r="D159" s="17">
        <v>157760</v>
      </c>
      <c r="E159" s="17">
        <v>0</v>
      </c>
      <c r="F159" s="17">
        <v>157760</v>
      </c>
      <c r="G159" s="17">
        <v>157760</v>
      </c>
    </row>
    <row r="160" spans="1:7" ht="20.05" customHeight="1" x14ac:dyDescent="0.4">
      <c r="A160" s="51"/>
      <c r="B160" s="72"/>
      <c r="C160" s="13" t="s">
        <v>54</v>
      </c>
      <c r="D160" s="16">
        <v>5633828</v>
      </c>
      <c r="E160" s="16">
        <v>0</v>
      </c>
      <c r="F160" s="16">
        <v>5633828</v>
      </c>
      <c r="G160" s="16">
        <v>5618710</v>
      </c>
    </row>
    <row r="161" spans="1:7" ht="28.5" customHeight="1" x14ac:dyDescent="0.4">
      <c r="A161" s="47" t="s">
        <v>45</v>
      </c>
      <c r="B161" s="47"/>
      <c r="C161" s="47"/>
      <c r="D161" s="16">
        <v>14311409860</v>
      </c>
      <c r="E161" s="16">
        <v>340340692</v>
      </c>
      <c r="F161" s="16">
        <v>14651750552</v>
      </c>
      <c r="G161" s="16">
        <v>15682263080.380001</v>
      </c>
    </row>
  </sheetData>
  <mergeCells count="124">
    <mergeCell ref="A1:G1"/>
    <mergeCell ref="A4:A5"/>
    <mergeCell ref="B4:B5"/>
    <mergeCell ref="A6:A7"/>
    <mergeCell ref="B6:B7"/>
    <mergeCell ref="A8:A9"/>
    <mergeCell ref="B8:B9"/>
    <mergeCell ref="A20:A22"/>
    <mergeCell ref="B20:B22"/>
    <mergeCell ref="A23:A25"/>
    <mergeCell ref="B23:B25"/>
    <mergeCell ref="A26:A27"/>
    <mergeCell ref="B26:B27"/>
    <mergeCell ref="A10:A12"/>
    <mergeCell ref="B10:B12"/>
    <mergeCell ref="A13:A15"/>
    <mergeCell ref="B13:B15"/>
    <mergeCell ref="A17:G17"/>
    <mergeCell ref="A18:B18"/>
    <mergeCell ref="A34:A35"/>
    <mergeCell ref="B34:B35"/>
    <mergeCell ref="A37:G37"/>
    <mergeCell ref="A38:B38"/>
    <mergeCell ref="A40:A41"/>
    <mergeCell ref="B40:B41"/>
    <mergeCell ref="A28:A29"/>
    <mergeCell ref="B28:B29"/>
    <mergeCell ref="A30:A31"/>
    <mergeCell ref="B30:B31"/>
    <mergeCell ref="A32:A33"/>
    <mergeCell ref="B32:B33"/>
    <mergeCell ref="A48:A50"/>
    <mergeCell ref="B48:B50"/>
    <mergeCell ref="A51:A52"/>
    <mergeCell ref="B51:B52"/>
    <mergeCell ref="A54:G54"/>
    <mergeCell ref="A55:B55"/>
    <mergeCell ref="A42:A43"/>
    <mergeCell ref="B42:B43"/>
    <mergeCell ref="A44:A45"/>
    <mergeCell ref="B44:B45"/>
    <mergeCell ref="A46:A47"/>
    <mergeCell ref="B46:B47"/>
    <mergeCell ref="A63:A64"/>
    <mergeCell ref="B63:B64"/>
    <mergeCell ref="A65:A66"/>
    <mergeCell ref="B65:B66"/>
    <mergeCell ref="A67:A68"/>
    <mergeCell ref="B67:B68"/>
    <mergeCell ref="A57:A58"/>
    <mergeCell ref="B57:B58"/>
    <mergeCell ref="A59:A60"/>
    <mergeCell ref="B59:B60"/>
    <mergeCell ref="A61:A62"/>
    <mergeCell ref="B61:B62"/>
    <mergeCell ref="A80:A82"/>
    <mergeCell ref="B80:B82"/>
    <mergeCell ref="A83:A85"/>
    <mergeCell ref="B83:B85"/>
    <mergeCell ref="A86:A87"/>
    <mergeCell ref="B86:B87"/>
    <mergeCell ref="A70:G70"/>
    <mergeCell ref="A71:B71"/>
    <mergeCell ref="A73:A76"/>
    <mergeCell ref="B73:B76"/>
    <mergeCell ref="A77:A79"/>
    <mergeCell ref="B77:B79"/>
    <mergeCell ref="A96:A99"/>
    <mergeCell ref="B96:B99"/>
    <mergeCell ref="A100:A101"/>
    <mergeCell ref="B100:B101"/>
    <mergeCell ref="A102:A103"/>
    <mergeCell ref="B102:B103"/>
    <mergeCell ref="A89:G89"/>
    <mergeCell ref="A90:B90"/>
    <mergeCell ref="A92:A93"/>
    <mergeCell ref="B92:B93"/>
    <mergeCell ref="A94:A95"/>
    <mergeCell ref="B94:B95"/>
    <mergeCell ref="A114:A115"/>
    <mergeCell ref="B114:B115"/>
    <mergeCell ref="A116:A118"/>
    <mergeCell ref="B116:B118"/>
    <mergeCell ref="A119:A121"/>
    <mergeCell ref="B119:B121"/>
    <mergeCell ref="A104:A107"/>
    <mergeCell ref="B104:B107"/>
    <mergeCell ref="A109:G109"/>
    <mergeCell ref="A110:B110"/>
    <mergeCell ref="A112:A113"/>
    <mergeCell ref="B112:B113"/>
    <mergeCell ref="A131:A132"/>
    <mergeCell ref="B131:B132"/>
    <mergeCell ref="A133:A134"/>
    <mergeCell ref="B133:B134"/>
    <mergeCell ref="A135:A137"/>
    <mergeCell ref="B135:B137"/>
    <mergeCell ref="A122:A124"/>
    <mergeCell ref="B122:B124"/>
    <mergeCell ref="A126:G126"/>
    <mergeCell ref="A127:B127"/>
    <mergeCell ref="A129:A130"/>
    <mergeCell ref="B129:B130"/>
    <mergeCell ref="A146:A147"/>
    <mergeCell ref="B146:B147"/>
    <mergeCell ref="A148:A149"/>
    <mergeCell ref="B148:B149"/>
    <mergeCell ref="A150:A151"/>
    <mergeCell ref="B150:B151"/>
    <mergeCell ref="A138:A139"/>
    <mergeCell ref="B138:B139"/>
    <mergeCell ref="A140:A141"/>
    <mergeCell ref="B140:B141"/>
    <mergeCell ref="A143:G143"/>
    <mergeCell ref="A144:B144"/>
    <mergeCell ref="A158:A160"/>
    <mergeCell ref="B158:B160"/>
    <mergeCell ref="A161:C161"/>
    <mergeCell ref="A152:A153"/>
    <mergeCell ref="B152:B153"/>
    <mergeCell ref="A154:A155"/>
    <mergeCell ref="B154:B155"/>
    <mergeCell ref="A156:A157"/>
    <mergeCell ref="B156:B157"/>
  </mergeCells>
  <printOptions horizontalCentered="1" verticalCentered="1"/>
  <pageMargins left="0.7" right="0.7" top="0.75" bottom="0.75" header="0.3" footer="0.3"/>
  <pageSetup paperSize="9" firstPageNumber="33" orientation="landscape" useFirstPageNumber="1" verticalDpi="0" r:id="rId1"/>
  <headerFooter>
    <oddFooter>&amp;C&amp;P</oddFooter>
  </headerFooter>
  <rowBreaks count="8" manualBreakCount="8">
    <brk id="16" max="16383" man="1"/>
    <brk id="36" max="16383" man="1"/>
    <brk id="53" max="16383" man="1"/>
    <brk id="69" max="16383" man="1"/>
    <brk id="88" max="16383" man="1"/>
    <brk id="108" max="16383" man="1"/>
    <brk id="125" max="16383" man="1"/>
    <brk id="14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7F0F9-9592-4150-A204-B5380BE4AAB2}">
  <dimension ref="A1:H165"/>
  <sheetViews>
    <sheetView rightToLeft="1" view="pageBreakPreview" topLeftCell="A21" zoomScale="60" zoomScaleNormal="100" workbookViewId="0">
      <selection activeCell="M153" sqref="M153"/>
    </sheetView>
  </sheetViews>
  <sheetFormatPr defaultRowHeight="14.6" x14ac:dyDescent="0.4"/>
  <cols>
    <col min="1" max="1" width="10.15234375" style="1" customWidth="1"/>
    <col min="2" max="2" width="37" style="34" customWidth="1"/>
    <col min="3" max="3" width="8.23046875" bestFit="1" customWidth="1"/>
    <col min="4" max="4" width="15.15234375" style="4" customWidth="1"/>
    <col min="5" max="5" width="18.15234375" style="4" bestFit="1" customWidth="1"/>
    <col min="6" max="6" width="15.23046875" style="4" bestFit="1" customWidth="1"/>
    <col min="7" max="7" width="14.15234375" style="4" customWidth="1"/>
    <col min="8" max="8" width="14.69140625" style="4" customWidth="1"/>
  </cols>
  <sheetData>
    <row r="1" spans="1:8" ht="28.5" customHeight="1" x14ac:dyDescent="0.4">
      <c r="A1" s="50" t="s">
        <v>143</v>
      </c>
      <c r="B1" s="50"/>
      <c r="C1" s="50"/>
      <c r="D1" s="50"/>
      <c r="E1" s="50"/>
      <c r="F1" s="50"/>
      <c r="G1" s="50"/>
      <c r="H1" s="50"/>
    </row>
    <row r="2" spans="1:8" ht="21" customHeight="1" x14ac:dyDescent="0.4">
      <c r="A2" s="53" t="s">
        <v>144</v>
      </c>
      <c r="B2" s="53"/>
      <c r="C2" s="29"/>
      <c r="D2" s="29"/>
      <c r="E2" s="29"/>
      <c r="F2" s="29"/>
      <c r="G2" s="29"/>
      <c r="H2" s="5" t="s">
        <v>44</v>
      </c>
    </row>
    <row r="3" spans="1:8" ht="27" customHeight="1" x14ac:dyDescent="0.4">
      <c r="A3" s="77" t="s">
        <v>60</v>
      </c>
      <c r="B3" s="84" t="s">
        <v>8</v>
      </c>
      <c r="C3" s="77" t="s">
        <v>7</v>
      </c>
      <c r="D3" s="86" t="s">
        <v>129</v>
      </c>
      <c r="E3" s="87"/>
      <c r="F3" s="88"/>
      <c r="G3" s="79" t="s">
        <v>51</v>
      </c>
      <c r="H3" s="79" t="s">
        <v>58</v>
      </c>
    </row>
    <row r="4" spans="1:8" ht="34.5" customHeight="1" x14ac:dyDescent="0.4">
      <c r="A4" s="78"/>
      <c r="B4" s="85"/>
      <c r="C4" s="78"/>
      <c r="D4" s="15" t="s">
        <v>49</v>
      </c>
      <c r="E4" s="15" t="s">
        <v>130</v>
      </c>
      <c r="F4" s="15" t="s">
        <v>50</v>
      </c>
      <c r="G4" s="80"/>
      <c r="H4" s="80"/>
    </row>
    <row r="5" spans="1:8" ht="20.05" customHeight="1" x14ac:dyDescent="0.4">
      <c r="A5" s="51">
        <v>810</v>
      </c>
      <c r="B5" s="73" t="s">
        <v>94</v>
      </c>
      <c r="C5" s="12" t="s">
        <v>0</v>
      </c>
      <c r="D5" s="17">
        <v>22071</v>
      </c>
      <c r="E5" s="17">
        <v>0</v>
      </c>
      <c r="F5" s="17">
        <v>667</v>
      </c>
      <c r="G5" s="17">
        <v>269</v>
      </c>
      <c r="H5" s="17">
        <v>23007</v>
      </c>
    </row>
    <row r="6" spans="1:8" ht="20.05" customHeight="1" x14ac:dyDescent="0.4">
      <c r="A6" s="51"/>
      <c r="B6" s="73"/>
      <c r="C6" s="13" t="s">
        <v>54</v>
      </c>
      <c r="D6" s="16">
        <v>22071</v>
      </c>
      <c r="E6" s="16">
        <v>0</v>
      </c>
      <c r="F6" s="16">
        <v>667</v>
      </c>
      <c r="G6" s="16">
        <v>269</v>
      </c>
      <c r="H6" s="16">
        <v>23007</v>
      </c>
    </row>
    <row r="7" spans="1:8" ht="20.05" customHeight="1" x14ac:dyDescent="0.4">
      <c r="A7" s="51">
        <v>891</v>
      </c>
      <c r="B7" s="73" t="s">
        <v>95</v>
      </c>
      <c r="C7" s="12" t="s">
        <v>0</v>
      </c>
      <c r="D7" s="17">
        <v>0</v>
      </c>
      <c r="E7" s="17">
        <v>21447</v>
      </c>
      <c r="F7" s="17">
        <v>53481</v>
      </c>
      <c r="G7" s="17">
        <v>104118</v>
      </c>
      <c r="H7" s="17">
        <v>179046</v>
      </c>
    </row>
    <row r="8" spans="1:8" ht="20.05" customHeight="1" x14ac:dyDescent="0.4">
      <c r="A8" s="51"/>
      <c r="B8" s="73"/>
      <c r="C8" s="13" t="s">
        <v>54</v>
      </c>
      <c r="D8" s="16">
        <v>0</v>
      </c>
      <c r="E8" s="16">
        <v>21447</v>
      </c>
      <c r="F8" s="16">
        <v>53481</v>
      </c>
      <c r="G8" s="16">
        <v>104118</v>
      </c>
      <c r="H8" s="16">
        <v>179046</v>
      </c>
    </row>
    <row r="9" spans="1:8" ht="20.05" customHeight="1" x14ac:dyDescent="0.4">
      <c r="A9" s="51">
        <v>1010</v>
      </c>
      <c r="B9" s="73" t="s">
        <v>96</v>
      </c>
      <c r="C9" s="12" t="s">
        <v>2</v>
      </c>
      <c r="D9" s="17">
        <v>33411000</v>
      </c>
      <c r="E9" s="17">
        <v>1926255</v>
      </c>
      <c r="F9" s="17">
        <v>1172440</v>
      </c>
      <c r="G9" s="17">
        <v>1911305</v>
      </c>
      <c r="H9" s="17">
        <v>38421000</v>
      </c>
    </row>
    <row r="10" spans="1:8" ht="20.05" customHeight="1" x14ac:dyDescent="0.4">
      <c r="A10" s="51"/>
      <c r="B10" s="73"/>
      <c r="C10" s="13" t="s">
        <v>54</v>
      </c>
      <c r="D10" s="16">
        <v>33411000</v>
      </c>
      <c r="E10" s="16">
        <v>1926255</v>
      </c>
      <c r="F10" s="16">
        <v>1172440</v>
      </c>
      <c r="G10" s="16">
        <v>1911305</v>
      </c>
      <c r="H10" s="16">
        <v>38421000</v>
      </c>
    </row>
    <row r="11" spans="1:8" ht="20.05" customHeight="1" x14ac:dyDescent="0.4">
      <c r="A11" s="51">
        <v>1030</v>
      </c>
      <c r="B11" s="73" t="s">
        <v>68</v>
      </c>
      <c r="C11" s="12" t="s">
        <v>2</v>
      </c>
      <c r="D11" s="17">
        <v>2100385</v>
      </c>
      <c r="E11" s="17">
        <v>324602</v>
      </c>
      <c r="F11" s="17">
        <v>253920</v>
      </c>
      <c r="G11" s="17">
        <v>141210</v>
      </c>
      <c r="H11" s="17">
        <v>2820117</v>
      </c>
    </row>
    <row r="12" spans="1:8" ht="20.05" customHeight="1" x14ac:dyDescent="0.4">
      <c r="A12" s="51"/>
      <c r="B12" s="73"/>
      <c r="C12" s="12" t="s">
        <v>3</v>
      </c>
      <c r="D12" s="17">
        <v>113007</v>
      </c>
      <c r="E12" s="17">
        <v>15510</v>
      </c>
      <c r="F12" s="17">
        <v>69482</v>
      </c>
      <c r="G12" s="17">
        <v>289190</v>
      </c>
      <c r="H12" s="17">
        <v>487189</v>
      </c>
    </row>
    <row r="13" spans="1:8" ht="20.05" customHeight="1" x14ac:dyDescent="0.4">
      <c r="A13" s="51"/>
      <c r="B13" s="73"/>
      <c r="C13" s="13" t="s">
        <v>54</v>
      </c>
      <c r="D13" s="16">
        <v>2213392</v>
      </c>
      <c r="E13" s="16">
        <v>340112</v>
      </c>
      <c r="F13" s="16">
        <v>323402</v>
      </c>
      <c r="G13" s="16">
        <v>430400</v>
      </c>
      <c r="H13" s="16">
        <v>3307306</v>
      </c>
    </row>
    <row r="14" spans="1:8" ht="20.05" customHeight="1" x14ac:dyDescent="0.4">
      <c r="A14" s="51">
        <v>1040</v>
      </c>
      <c r="B14" s="73" t="s">
        <v>61</v>
      </c>
      <c r="C14" s="12" t="s">
        <v>2</v>
      </c>
      <c r="D14" s="17">
        <v>8704315</v>
      </c>
      <c r="E14" s="17">
        <v>604963</v>
      </c>
      <c r="F14" s="17">
        <v>458580</v>
      </c>
      <c r="G14" s="17">
        <v>303985</v>
      </c>
      <c r="H14" s="17">
        <v>10071843</v>
      </c>
    </row>
    <row r="15" spans="1:8" ht="20.05" customHeight="1" x14ac:dyDescent="0.4">
      <c r="A15" s="51"/>
      <c r="B15" s="73"/>
      <c r="C15" s="12" t="s">
        <v>0</v>
      </c>
      <c r="D15" s="17">
        <v>166780</v>
      </c>
      <c r="E15" s="17">
        <v>71157</v>
      </c>
      <c r="F15" s="17">
        <v>1160080</v>
      </c>
      <c r="G15" s="17">
        <v>2241648</v>
      </c>
      <c r="H15" s="17">
        <v>3639665</v>
      </c>
    </row>
    <row r="16" spans="1:8" ht="20.05" customHeight="1" x14ac:dyDescent="0.4">
      <c r="A16" s="51"/>
      <c r="B16" s="73"/>
      <c r="C16" s="13" t="s">
        <v>54</v>
      </c>
      <c r="D16" s="16">
        <v>8871095</v>
      </c>
      <c r="E16" s="16">
        <v>676120</v>
      </c>
      <c r="F16" s="16">
        <v>1618660</v>
      </c>
      <c r="G16" s="16">
        <v>2545633</v>
      </c>
      <c r="H16" s="16">
        <v>13711508</v>
      </c>
    </row>
    <row r="17" spans="1:8" ht="20.05" customHeight="1" x14ac:dyDescent="0.4">
      <c r="A17" s="51">
        <v>1050</v>
      </c>
      <c r="B17" s="73" t="s">
        <v>97</v>
      </c>
      <c r="C17" s="12" t="s">
        <v>2</v>
      </c>
      <c r="D17" s="17">
        <v>31702053</v>
      </c>
      <c r="E17" s="17">
        <v>7775831</v>
      </c>
      <c r="F17" s="17">
        <v>2856471</v>
      </c>
      <c r="G17" s="17">
        <v>1137704</v>
      </c>
      <c r="H17" s="17">
        <v>43472059</v>
      </c>
    </row>
    <row r="18" spans="1:8" ht="20.05" customHeight="1" x14ac:dyDescent="0.4">
      <c r="A18" s="51"/>
      <c r="B18" s="73"/>
      <c r="C18" s="12" t="s">
        <v>0</v>
      </c>
      <c r="D18" s="17">
        <v>601802</v>
      </c>
      <c r="E18" s="17">
        <v>129889</v>
      </c>
      <c r="F18" s="17">
        <v>191412</v>
      </c>
      <c r="G18" s="17">
        <v>356356</v>
      </c>
      <c r="H18" s="17">
        <v>1279459</v>
      </c>
    </row>
    <row r="19" spans="1:8" ht="20.05" customHeight="1" x14ac:dyDescent="0.4">
      <c r="A19" s="51"/>
      <c r="B19" s="73"/>
      <c r="C19" s="13" t="s">
        <v>54</v>
      </c>
      <c r="D19" s="16">
        <v>32303855</v>
      </c>
      <c r="E19" s="16">
        <v>7905720</v>
      </c>
      <c r="F19" s="16">
        <v>3047883</v>
      </c>
      <c r="G19" s="16">
        <v>1494060</v>
      </c>
      <c r="H19" s="16">
        <v>44751518</v>
      </c>
    </row>
    <row r="20" spans="1:8" s="21" customFormat="1" ht="20.05" customHeight="1" x14ac:dyDescent="0.4">
      <c r="A20" s="24"/>
      <c r="B20" s="27"/>
      <c r="C20" s="26"/>
      <c r="D20" s="20"/>
      <c r="E20" s="20"/>
      <c r="F20" s="20"/>
      <c r="G20" s="20"/>
      <c r="H20" s="20" t="s">
        <v>132</v>
      </c>
    </row>
    <row r="21" spans="1:8" ht="28.5" customHeight="1" x14ac:dyDescent="0.4">
      <c r="A21" s="50" t="s">
        <v>143</v>
      </c>
      <c r="B21" s="50"/>
      <c r="C21" s="50"/>
      <c r="D21" s="50"/>
      <c r="E21" s="50"/>
      <c r="F21" s="50"/>
      <c r="G21" s="50"/>
      <c r="H21" s="50"/>
    </row>
    <row r="22" spans="1:8" ht="21" customHeight="1" x14ac:dyDescent="0.4">
      <c r="A22" s="60" t="s">
        <v>145</v>
      </c>
      <c r="B22" s="60"/>
      <c r="C22" s="29"/>
      <c r="D22" s="29"/>
      <c r="E22" s="29"/>
      <c r="F22" s="29"/>
      <c r="G22" s="29"/>
      <c r="H22" s="5" t="s">
        <v>44</v>
      </c>
    </row>
    <row r="23" spans="1:8" ht="27" customHeight="1" x14ac:dyDescent="0.4">
      <c r="A23" s="77" t="s">
        <v>60</v>
      </c>
      <c r="B23" s="84" t="s">
        <v>8</v>
      </c>
      <c r="C23" s="77" t="s">
        <v>7</v>
      </c>
      <c r="D23" s="86" t="s">
        <v>129</v>
      </c>
      <c r="E23" s="87"/>
      <c r="F23" s="88"/>
      <c r="G23" s="79" t="s">
        <v>51</v>
      </c>
      <c r="H23" s="79" t="s">
        <v>58</v>
      </c>
    </row>
    <row r="24" spans="1:8" ht="34.5" customHeight="1" x14ac:dyDescent="0.4">
      <c r="A24" s="78"/>
      <c r="B24" s="85"/>
      <c r="C24" s="78"/>
      <c r="D24" s="15" t="s">
        <v>49</v>
      </c>
      <c r="E24" s="15" t="s">
        <v>130</v>
      </c>
      <c r="F24" s="15" t="s">
        <v>50</v>
      </c>
      <c r="G24" s="80"/>
      <c r="H24" s="80"/>
    </row>
    <row r="25" spans="1:8" ht="20.05" customHeight="1" x14ac:dyDescent="0.4">
      <c r="A25" s="51">
        <v>1061</v>
      </c>
      <c r="B25" s="73" t="s">
        <v>62</v>
      </c>
      <c r="C25" s="12" t="s">
        <v>2</v>
      </c>
      <c r="D25" s="17">
        <v>30469</v>
      </c>
      <c r="E25" s="17">
        <v>15933303</v>
      </c>
      <c r="F25" s="17">
        <v>31711360</v>
      </c>
      <c r="G25" s="17">
        <v>22781349</v>
      </c>
      <c r="H25" s="17">
        <v>70456481</v>
      </c>
    </row>
    <row r="26" spans="1:8" ht="20.05" customHeight="1" x14ac:dyDescent="0.4">
      <c r="A26" s="51"/>
      <c r="B26" s="73"/>
      <c r="C26" s="12" t="s">
        <v>0</v>
      </c>
      <c r="D26" s="17">
        <v>50304510</v>
      </c>
      <c r="E26" s="17">
        <v>1280201</v>
      </c>
      <c r="F26" s="17">
        <v>1137451</v>
      </c>
      <c r="G26" s="17">
        <v>1667191</v>
      </c>
      <c r="H26" s="17">
        <v>54389353</v>
      </c>
    </row>
    <row r="27" spans="1:8" ht="20.05" customHeight="1" x14ac:dyDescent="0.4">
      <c r="A27" s="51"/>
      <c r="B27" s="73"/>
      <c r="C27" s="13" t="s">
        <v>54</v>
      </c>
      <c r="D27" s="16">
        <v>50334979</v>
      </c>
      <c r="E27" s="16">
        <v>17213504</v>
      </c>
      <c r="F27" s="16">
        <v>32848811</v>
      </c>
      <c r="G27" s="16">
        <v>24448540</v>
      </c>
      <c r="H27" s="16">
        <v>124845834</v>
      </c>
    </row>
    <row r="28" spans="1:8" ht="20.05" customHeight="1" x14ac:dyDescent="0.4">
      <c r="A28" s="51">
        <v>1071</v>
      </c>
      <c r="B28" s="73" t="s">
        <v>63</v>
      </c>
      <c r="C28" s="12" t="s">
        <v>2</v>
      </c>
      <c r="D28" s="17">
        <v>8559919</v>
      </c>
      <c r="E28" s="17">
        <v>2822280</v>
      </c>
      <c r="F28" s="17">
        <v>2000983</v>
      </c>
      <c r="G28" s="17">
        <v>1807316</v>
      </c>
      <c r="H28" s="17">
        <v>15190498</v>
      </c>
    </row>
    <row r="29" spans="1:8" ht="20.05" customHeight="1" x14ac:dyDescent="0.4">
      <c r="A29" s="51"/>
      <c r="B29" s="73"/>
      <c r="C29" s="13" t="s">
        <v>54</v>
      </c>
      <c r="D29" s="16">
        <v>8559919</v>
      </c>
      <c r="E29" s="16">
        <v>2822280</v>
      </c>
      <c r="F29" s="16">
        <v>2000983</v>
      </c>
      <c r="G29" s="16">
        <v>1807316</v>
      </c>
      <c r="H29" s="16">
        <v>15190498</v>
      </c>
    </row>
    <row r="30" spans="1:8" ht="20.05" customHeight="1" x14ac:dyDescent="0.4">
      <c r="A30" s="51">
        <v>1072</v>
      </c>
      <c r="B30" s="73" t="s">
        <v>67</v>
      </c>
      <c r="C30" s="12" t="s">
        <v>2</v>
      </c>
      <c r="D30" s="17">
        <v>2007331508</v>
      </c>
      <c r="E30" s="17">
        <v>67126634</v>
      </c>
      <c r="F30" s="17">
        <v>58288603</v>
      </c>
      <c r="G30" s="17">
        <v>13537870</v>
      </c>
      <c r="H30" s="17">
        <v>2146284615</v>
      </c>
    </row>
    <row r="31" spans="1:8" ht="20.05" customHeight="1" x14ac:dyDescent="0.4">
      <c r="A31" s="51"/>
      <c r="B31" s="73"/>
      <c r="C31" s="13" t="s">
        <v>54</v>
      </c>
      <c r="D31" s="16">
        <v>2007331508</v>
      </c>
      <c r="E31" s="16">
        <v>67126634</v>
      </c>
      <c r="F31" s="16">
        <v>58288603</v>
      </c>
      <c r="G31" s="16">
        <v>13537870</v>
      </c>
      <c r="H31" s="16">
        <v>2146284615</v>
      </c>
    </row>
    <row r="32" spans="1:8" ht="20.05" customHeight="1" x14ac:dyDescent="0.4">
      <c r="A32" s="51">
        <v>1073</v>
      </c>
      <c r="B32" s="73" t="s">
        <v>64</v>
      </c>
      <c r="C32" s="12" t="s">
        <v>2</v>
      </c>
      <c r="D32" s="17">
        <v>886515</v>
      </c>
      <c r="E32" s="17">
        <v>127200</v>
      </c>
      <c r="F32" s="17">
        <v>185670</v>
      </c>
      <c r="G32" s="17">
        <v>68095</v>
      </c>
      <c r="H32" s="17">
        <v>1267480</v>
      </c>
    </row>
    <row r="33" spans="1:8" ht="20.05" customHeight="1" x14ac:dyDescent="0.4">
      <c r="A33" s="51"/>
      <c r="B33" s="73"/>
      <c r="C33" s="13" t="s">
        <v>54</v>
      </c>
      <c r="D33" s="16">
        <v>886515</v>
      </c>
      <c r="E33" s="16">
        <v>127200</v>
      </c>
      <c r="F33" s="16">
        <v>185670</v>
      </c>
      <c r="G33" s="16">
        <v>68095</v>
      </c>
      <c r="H33" s="16">
        <v>1267480</v>
      </c>
    </row>
    <row r="34" spans="1:8" ht="20.05" customHeight="1" x14ac:dyDescent="0.4">
      <c r="A34" s="51">
        <v>1079</v>
      </c>
      <c r="B34" s="73" t="s">
        <v>98</v>
      </c>
      <c r="C34" s="12" t="s">
        <v>2</v>
      </c>
      <c r="D34" s="17">
        <v>11263720</v>
      </c>
      <c r="E34" s="17">
        <v>4659840</v>
      </c>
      <c r="F34" s="17">
        <v>4421685</v>
      </c>
      <c r="G34" s="17">
        <v>610241</v>
      </c>
      <c r="H34" s="17">
        <v>20955486</v>
      </c>
    </row>
    <row r="35" spans="1:8" ht="20.05" customHeight="1" x14ac:dyDescent="0.4">
      <c r="A35" s="51"/>
      <c r="B35" s="73"/>
      <c r="C35" s="13" t="s">
        <v>54</v>
      </c>
      <c r="D35" s="16">
        <v>11263720</v>
      </c>
      <c r="E35" s="16">
        <v>4659840</v>
      </c>
      <c r="F35" s="16">
        <v>4421685</v>
      </c>
      <c r="G35" s="16">
        <v>610241</v>
      </c>
      <c r="H35" s="16">
        <v>20955486</v>
      </c>
    </row>
    <row r="36" spans="1:8" ht="20.05" customHeight="1" x14ac:dyDescent="0.4">
      <c r="A36" s="51">
        <v>1080</v>
      </c>
      <c r="B36" s="73" t="s">
        <v>66</v>
      </c>
      <c r="C36" s="12" t="s">
        <v>2</v>
      </c>
      <c r="D36" s="17">
        <v>1078512332</v>
      </c>
      <c r="E36" s="17">
        <v>2293664</v>
      </c>
      <c r="F36" s="17">
        <v>26141178</v>
      </c>
      <c r="G36" s="17">
        <v>7755670</v>
      </c>
      <c r="H36" s="17">
        <v>1114702844</v>
      </c>
    </row>
    <row r="37" spans="1:8" ht="20.05" customHeight="1" x14ac:dyDescent="0.4">
      <c r="A37" s="51"/>
      <c r="B37" s="73"/>
      <c r="C37" s="13" t="s">
        <v>54</v>
      </c>
      <c r="D37" s="16">
        <v>1078512332</v>
      </c>
      <c r="E37" s="16">
        <v>2293664</v>
      </c>
      <c r="F37" s="16">
        <v>26141178</v>
      </c>
      <c r="G37" s="16">
        <v>7755670</v>
      </c>
      <c r="H37" s="16">
        <v>1114702844</v>
      </c>
    </row>
    <row r="38" spans="1:8" ht="20.05" customHeight="1" x14ac:dyDescent="0.4">
      <c r="A38" s="51">
        <v>1104</v>
      </c>
      <c r="B38" s="73" t="s">
        <v>99</v>
      </c>
      <c r="C38" s="12" t="s">
        <v>2</v>
      </c>
      <c r="D38" s="17">
        <v>128921375</v>
      </c>
      <c r="E38" s="17">
        <v>267024678</v>
      </c>
      <c r="F38" s="17">
        <v>30464074</v>
      </c>
      <c r="G38" s="17">
        <v>12321921</v>
      </c>
      <c r="H38" s="17">
        <v>438732048</v>
      </c>
    </row>
    <row r="39" spans="1:8" ht="20.05" customHeight="1" x14ac:dyDescent="0.4">
      <c r="A39" s="51"/>
      <c r="B39" s="73"/>
      <c r="C39" s="13" t="s">
        <v>54</v>
      </c>
      <c r="D39" s="16">
        <v>128921375</v>
      </c>
      <c r="E39" s="16">
        <v>267024678</v>
      </c>
      <c r="F39" s="16">
        <v>30464074</v>
      </c>
      <c r="G39" s="16">
        <v>12321921</v>
      </c>
      <c r="H39" s="16">
        <v>438732048</v>
      </c>
    </row>
    <row r="40" spans="1:8" ht="20.05" customHeight="1" x14ac:dyDescent="0.4">
      <c r="A40" s="51">
        <v>1200</v>
      </c>
      <c r="B40" s="73" t="s">
        <v>65</v>
      </c>
      <c r="C40" s="12" t="s">
        <v>2</v>
      </c>
      <c r="D40" s="17">
        <v>1217100</v>
      </c>
      <c r="E40" s="17">
        <v>103100</v>
      </c>
      <c r="F40" s="17">
        <v>88000</v>
      </c>
      <c r="G40" s="17">
        <v>48300</v>
      </c>
      <c r="H40" s="17">
        <v>1456500</v>
      </c>
    </row>
    <row r="41" spans="1:8" ht="20.05" customHeight="1" x14ac:dyDescent="0.4">
      <c r="A41" s="51"/>
      <c r="B41" s="73"/>
      <c r="C41" s="13" t="s">
        <v>54</v>
      </c>
      <c r="D41" s="16">
        <v>1217100</v>
      </c>
      <c r="E41" s="16">
        <v>103100</v>
      </c>
      <c r="F41" s="16">
        <v>88000</v>
      </c>
      <c r="G41" s="16">
        <v>48300</v>
      </c>
      <c r="H41" s="16">
        <v>1456500</v>
      </c>
    </row>
    <row r="42" spans="1:8" s="21" customFormat="1" ht="20.05" customHeight="1" x14ac:dyDescent="0.4">
      <c r="A42" s="24"/>
      <c r="B42" s="27"/>
      <c r="C42" s="26"/>
      <c r="D42" s="20"/>
      <c r="E42" s="20"/>
      <c r="F42" s="20"/>
      <c r="G42" s="20"/>
      <c r="H42" s="20" t="s">
        <v>132</v>
      </c>
    </row>
    <row r="43" spans="1:8" ht="28.5" customHeight="1" x14ac:dyDescent="0.4">
      <c r="A43" s="50" t="s">
        <v>143</v>
      </c>
      <c r="B43" s="50"/>
      <c r="C43" s="50"/>
      <c r="D43" s="50"/>
      <c r="E43" s="50"/>
      <c r="F43" s="50"/>
      <c r="G43" s="50"/>
      <c r="H43" s="50"/>
    </row>
    <row r="44" spans="1:8" ht="21" customHeight="1" x14ac:dyDescent="0.4">
      <c r="A44" s="60" t="s">
        <v>145</v>
      </c>
      <c r="B44" s="60"/>
      <c r="C44" s="29"/>
      <c r="D44" s="29"/>
      <c r="E44" s="29"/>
      <c r="F44" s="29"/>
      <c r="G44" s="29"/>
      <c r="H44" s="5" t="s">
        <v>44</v>
      </c>
    </row>
    <row r="45" spans="1:8" ht="27" customHeight="1" x14ac:dyDescent="0.4">
      <c r="A45" s="77" t="s">
        <v>60</v>
      </c>
      <c r="B45" s="84" t="s">
        <v>8</v>
      </c>
      <c r="C45" s="77" t="s">
        <v>7</v>
      </c>
      <c r="D45" s="86" t="s">
        <v>129</v>
      </c>
      <c r="E45" s="87"/>
      <c r="F45" s="88"/>
      <c r="G45" s="79" t="s">
        <v>51</v>
      </c>
      <c r="H45" s="79" t="s">
        <v>58</v>
      </c>
    </row>
    <row r="46" spans="1:8" ht="34.5" customHeight="1" x14ac:dyDescent="0.4">
      <c r="A46" s="78"/>
      <c r="B46" s="85"/>
      <c r="C46" s="78"/>
      <c r="D46" s="15" t="s">
        <v>49</v>
      </c>
      <c r="E46" s="15" t="s">
        <v>130</v>
      </c>
      <c r="F46" s="15" t="s">
        <v>50</v>
      </c>
      <c r="G46" s="80"/>
      <c r="H46" s="80"/>
    </row>
    <row r="47" spans="1:8" ht="20.05" customHeight="1" x14ac:dyDescent="0.4">
      <c r="A47" s="51">
        <v>1311</v>
      </c>
      <c r="B47" s="73" t="s">
        <v>100</v>
      </c>
      <c r="C47" s="12" t="s">
        <v>0</v>
      </c>
      <c r="D47" s="17">
        <v>1842195</v>
      </c>
      <c r="E47" s="17">
        <v>331456</v>
      </c>
      <c r="F47" s="17">
        <v>3256548</v>
      </c>
      <c r="G47" s="17">
        <v>979156</v>
      </c>
      <c r="H47" s="17">
        <v>6409355</v>
      </c>
    </row>
    <row r="48" spans="1:8" ht="20.05" customHeight="1" x14ac:dyDescent="0.4">
      <c r="A48" s="51"/>
      <c r="B48" s="73"/>
      <c r="C48" s="13" t="s">
        <v>54</v>
      </c>
      <c r="D48" s="16">
        <v>1842195</v>
      </c>
      <c r="E48" s="16">
        <v>331456</v>
      </c>
      <c r="F48" s="16">
        <v>3256548</v>
      </c>
      <c r="G48" s="16">
        <v>979156</v>
      </c>
      <c r="H48" s="16">
        <v>6409355</v>
      </c>
    </row>
    <row r="49" spans="1:8" ht="20.05" customHeight="1" x14ac:dyDescent="0.4">
      <c r="A49" s="51">
        <v>1312</v>
      </c>
      <c r="B49" s="73" t="s">
        <v>69</v>
      </c>
      <c r="C49" s="12" t="s">
        <v>0</v>
      </c>
      <c r="D49" s="17">
        <v>666008</v>
      </c>
      <c r="E49" s="17">
        <v>43763</v>
      </c>
      <c r="F49" s="17">
        <v>139589</v>
      </c>
      <c r="G49" s="17">
        <v>189142</v>
      </c>
      <c r="H49" s="17">
        <v>1038502</v>
      </c>
    </row>
    <row r="50" spans="1:8" ht="20.05" customHeight="1" x14ac:dyDescent="0.4">
      <c r="A50" s="51"/>
      <c r="B50" s="73"/>
      <c r="C50" s="13" t="s">
        <v>54</v>
      </c>
      <c r="D50" s="16">
        <v>666008</v>
      </c>
      <c r="E50" s="16">
        <v>43763</v>
      </c>
      <c r="F50" s="16">
        <v>139589</v>
      </c>
      <c r="G50" s="16">
        <v>189142</v>
      </c>
      <c r="H50" s="16">
        <v>1038502</v>
      </c>
    </row>
    <row r="51" spans="1:8" ht="20.05" customHeight="1" x14ac:dyDescent="0.4">
      <c r="A51" s="51">
        <v>1392</v>
      </c>
      <c r="B51" s="73" t="s">
        <v>70</v>
      </c>
      <c r="C51" s="12" t="s">
        <v>2</v>
      </c>
      <c r="D51" s="17">
        <v>1731230</v>
      </c>
      <c r="E51" s="17">
        <v>35055</v>
      </c>
      <c r="F51" s="17">
        <v>128075</v>
      </c>
      <c r="G51" s="17">
        <v>14039</v>
      </c>
      <c r="H51" s="17">
        <v>1908399</v>
      </c>
    </row>
    <row r="52" spans="1:8" ht="20.05" customHeight="1" x14ac:dyDescent="0.4">
      <c r="A52" s="51"/>
      <c r="B52" s="73"/>
      <c r="C52" s="12" t="s">
        <v>0</v>
      </c>
      <c r="D52" s="17">
        <v>155149</v>
      </c>
      <c r="E52" s="17">
        <v>25913</v>
      </c>
      <c r="F52" s="17">
        <v>166520</v>
      </c>
      <c r="G52" s="17">
        <v>159575</v>
      </c>
      <c r="H52" s="17">
        <v>507157</v>
      </c>
    </row>
    <row r="53" spans="1:8" ht="20.05" customHeight="1" x14ac:dyDescent="0.4">
      <c r="A53" s="51"/>
      <c r="B53" s="73"/>
      <c r="C53" s="13" t="s">
        <v>54</v>
      </c>
      <c r="D53" s="16">
        <v>1886379</v>
      </c>
      <c r="E53" s="16">
        <v>60968</v>
      </c>
      <c r="F53" s="16">
        <v>294595</v>
      </c>
      <c r="G53" s="16">
        <v>173614</v>
      </c>
      <c r="H53" s="16">
        <v>2415556</v>
      </c>
    </row>
    <row r="54" spans="1:8" ht="20.05" customHeight="1" x14ac:dyDescent="0.4">
      <c r="A54" s="51">
        <v>1393</v>
      </c>
      <c r="B54" s="73" t="s">
        <v>71</v>
      </c>
      <c r="C54" s="12" t="s">
        <v>0</v>
      </c>
      <c r="D54" s="17">
        <v>1357</v>
      </c>
      <c r="E54" s="17">
        <v>0</v>
      </c>
      <c r="F54" s="17">
        <v>58159</v>
      </c>
      <c r="G54" s="17">
        <v>82097</v>
      </c>
      <c r="H54" s="17">
        <v>141613</v>
      </c>
    </row>
    <row r="55" spans="1:8" ht="20.05" customHeight="1" x14ac:dyDescent="0.4">
      <c r="A55" s="51"/>
      <c r="B55" s="73"/>
      <c r="C55" s="13" t="s">
        <v>54</v>
      </c>
      <c r="D55" s="16">
        <v>1357</v>
      </c>
      <c r="E55" s="16">
        <v>0</v>
      </c>
      <c r="F55" s="16">
        <v>58159</v>
      </c>
      <c r="G55" s="16">
        <v>82097</v>
      </c>
      <c r="H55" s="16">
        <v>141613</v>
      </c>
    </row>
    <row r="56" spans="1:8" ht="20.05" customHeight="1" x14ac:dyDescent="0.4">
      <c r="A56" s="51">
        <v>1410</v>
      </c>
      <c r="B56" s="73" t="s">
        <v>101</v>
      </c>
      <c r="C56" s="12" t="s">
        <v>0</v>
      </c>
      <c r="D56" s="17">
        <v>507111</v>
      </c>
      <c r="E56" s="17">
        <v>49524</v>
      </c>
      <c r="F56" s="17">
        <v>365119</v>
      </c>
      <c r="G56" s="17">
        <v>153157</v>
      </c>
      <c r="H56" s="17">
        <v>1074911</v>
      </c>
    </row>
    <row r="57" spans="1:8" ht="20.05" customHeight="1" x14ac:dyDescent="0.4">
      <c r="A57" s="51"/>
      <c r="B57" s="73"/>
      <c r="C57" s="13" t="s">
        <v>54</v>
      </c>
      <c r="D57" s="16">
        <v>507111</v>
      </c>
      <c r="E57" s="16">
        <v>49524</v>
      </c>
      <c r="F57" s="16">
        <v>365119</v>
      </c>
      <c r="G57" s="16">
        <v>153157</v>
      </c>
      <c r="H57" s="16">
        <v>1074911</v>
      </c>
    </row>
    <row r="58" spans="1:8" ht="20.05" customHeight="1" x14ac:dyDescent="0.4">
      <c r="A58" s="51">
        <v>1520</v>
      </c>
      <c r="B58" s="73" t="s">
        <v>72</v>
      </c>
      <c r="C58" s="12" t="s">
        <v>0</v>
      </c>
      <c r="D58" s="17">
        <v>165006</v>
      </c>
      <c r="E58" s="17">
        <v>13663</v>
      </c>
      <c r="F58" s="17">
        <v>871361</v>
      </c>
      <c r="G58" s="17">
        <v>1345329</v>
      </c>
      <c r="H58" s="17">
        <v>2395359</v>
      </c>
    </row>
    <row r="59" spans="1:8" ht="20.05" customHeight="1" x14ac:dyDescent="0.4">
      <c r="A59" s="51"/>
      <c r="B59" s="73"/>
      <c r="C59" s="13" t="s">
        <v>54</v>
      </c>
      <c r="D59" s="16">
        <v>165006</v>
      </c>
      <c r="E59" s="16">
        <v>13663</v>
      </c>
      <c r="F59" s="16">
        <v>871361</v>
      </c>
      <c r="G59" s="16">
        <v>1345329</v>
      </c>
      <c r="H59" s="16">
        <v>2395359</v>
      </c>
    </row>
    <row r="60" spans="1:8" ht="20.05" customHeight="1" x14ac:dyDescent="0.4">
      <c r="A60" s="51">
        <v>1629</v>
      </c>
      <c r="B60" s="73" t="s">
        <v>73</v>
      </c>
      <c r="C60" s="12" t="s">
        <v>2</v>
      </c>
      <c r="D60" s="17">
        <v>318000</v>
      </c>
      <c r="E60" s="17">
        <v>0</v>
      </c>
      <c r="F60" s="17">
        <v>92750</v>
      </c>
      <c r="G60" s="17">
        <v>6272</v>
      </c>
      <c r="H60" s="17">
        <v>417022</v>
      </c>
    </row>
    <row r="61" spans="1:8" ht="20.05" customHeight="1" x14ac:dyDescent="0.4">
      <c r="A61" s="51"/>
      <c r="B61" s="73"/>
      <c r="C61" s="13" t="s">
        <v>54</v>
      </c>
      <c r="D61" s="16">
        <v>318000</v>
      </c>
      <c r="E61" s="16">
        <v>0</v>
      </c>
      <c r="F61" s="16">
        <v>92750</v>
      </c>
      <c r="G61" s="16">
        <v>6272</v>
      </c>
      <c r="H61" s="16">
        <v>417022</v>
      </c>
    </row>
    <row r="62" spans="1:8" s="21" customFormat="1" ht="20.05" customHeight="1" x14ac:dyDescent="0.4">
      <c r="A62" s="24"/>
      <c r="B62" s="27"/>
      <c r="C62" s="26"/>
      <c r="D62" s="20"/>
      <c r="E62" s="20"/>
      <c r="F62" s="20"/>
      <c r="G62" s="20"/>
      <c r="H62" s="20" t="s">
        <v>132</v>
      </c>
    </row>
    <row r="63" spans="1:8" ht="20.05" customHeight="1" x14ac:dyDescent="0.4">
      <c r="A63" s="50" t="s">
        <v>143</v>
      </c>
      <c r="B63" s="50"/>
      <c r="C63" s="50"/>
      <c r="D63" s="50"/>
      <c r="E63" s="50"/>
      <c r="F63" s="50"/>
      <c r="G63" s="50"/>
      <c r="H63" s="50"/>
    </row>
    <row r="64" spans="1:8" ht="20.05" customHeight="1" x14ac:dyDescent="0.4">
      <c r="A64" s="60" t="s">
        <v>145</v>
      </c>
      <c r="B64" s="60"/>
      <c r="C64" s="29"/>
      <c r="D64" s="29"/>
      <c r="E64" s="29"/>
      <c r="F64" s="29"/>
      <c r="G64" s="29"/>
      <c r="H64" s="5" t="s">
        <v>44</v>
      </c>
    </row>
    <row r="65" spans="1:8" ht="31.5" customHeight="1" x14ac:dyDescent="0.4">
      <c r="A65" s="77" t="s">
        <v>60</v>
      </c>
      <c r="B65" s="84" t="s">
        <v>8</v>
      </c>
      <c r="C65" s="77" t="s">
        <v>7</v>
      </c>
      <c r="D65" s="86" t="s">
        <v>129</v>
      </c>
      <c r="E65" s="87"/>
      <c r="F65" s="88"/>
      <c r="G65" s="79" t="s">
        <v>51</v>
      </c>
      <c r="H65" s="79" t="s">
        <v>58</v>
      </c>
    </row>
    <row r="66" spans="1:8" ht="33" customHeight="1" x14ac:dyDescent="0.4">
      <c r="A66" s="78"/>
      <c r="B66" s="85"/>
      <c r="C66" s="78"/>
      <c r="D66" s="15" t="s">
        <v>49</v>
      </c>
      <c r="E66" s="15" t="s">
        <v>130</v>
      </c>
      <c r="F66" s="15" t="s">
        <v>50</v>
      </c>
      <c r="G66" s="80"/>
      <c r="H66" s="80"/>
    </row>
    <row r="67" spans="1:8" ht="20.05" customHeight="1" x14ac:dyDescent="0.4">
      <c r="A67" s="51">
        <v>1701</v>
      </c>
      <c r="B67" s="73" t="s">
        <v>102</v>
      </c>
      <c r="C67" s="12" t="s">
        <v>2</v>
      </c>
      <c r="D67" s="17">
        <v>2389000</v>
      </c>
      <c r="E67" s="17">
        <v>139000</v>
      </c>
      <c r="F67" s="17">
        <v>299100</v>
      </c>
      <c r="G67" s="17">
        <v>171000</v>
      </c>
      <c r="H67" s="17">
        <v>2998100</v>
      </c>
    </row>
    <row r="68" spans="1:8" ht="20.05" customHeight="1" x14ac:dyDescent="0.4">
      <c r="A68" s="51"/>
      <c r="B68" s="73"/>
      <c r="C68" s="13" t="s">
        <v>54</v>
      </c>
      <c r="D68" s="16">
        <v>2389000</v>
      </c>
      <c r="E68" s="16">
        <v>139000</v>
      </c>
      <c r="F68" s="16">
        <v>299100</v>
      </c>
      <c r="G68" s="16">
        <v>171000</v>
      </c>
      <c r="H68" s="16">
        <v>2998100</v>
      </c>
    </row>
    <row r="69" spans="1:8" ht="20.05" customHeight="1" x14ac:dyDescent="0.4">
      <c r="A69" s="51">
        <v>1702</v>
      </c>
      <c r="B69" s="73" t="s">
        <v>103</v>
      </c>
      <c r="C69" s="12" t="s">
        <v>3</v>
      </c>
      <c r="D69" s="17">
        <v>58343</v>
      </c>
      <c r="E69" s="17">
        <v>0</v>
      </c>
      <c r="F69" s="17">
        <v>34751</v>
      </c>
      <c r="G69" s="17">
        <v>15372</v>
      </c>
      <c r="H69" s="17">
        <v>108466</v>
      </c>
    </row>
    <row r="70" spans="1:8" ht="20.05" customHeight="1" x14ac:dyDescent="0.4">
      <c r="A70" s="51"/>
      <c r="B70" s="73"/>
      <c r="C70" s="13" t="s">
        <v>54</v>
      </c>
      <c r="D70" s="16">
        <v>58343</v>
      </c>
      <c r="E70" s="16">
        <v>0</v>
      </c>
      <c r="F70" s="16">
        <v>34751</v>
      </c>
      <c r="G70" s="16">
        <v>15372</v>
      </c>
      <c r="H70" s="16">
        <v>108466</v>
      </c>
    </row>
    <row r="71" spans="1:8" ht="20.05" customHeight="1" x14ac:dyDescent="0.4">
      <c r="A71" s="51">
        <v>1709</v>
      </c>
      <c r="B71" s="73" t="s">
        <v>74</v>
      </c>
      <c r="C71" s="12" t="s">
        <v>2</v>
      </c>
      <c r="D71" s="17">
        <v>2289366</v>
      </c>
      <c r="E71" s="17">
        <v>79500</v>
      </c>
      <c r="F71" s="17">
        <v>141930</v>
      </c>
      <c r="G71" s="17">
        <v>11790</v>
      </c>
      <c r="H71" s="17">
        <v>2522586</v>
      </c>
    </row>
    <row r="72" spans="1:8" ht="20.05" customHeight="1" x14ac:dyDescent="0.4">
      <c r="A72" s="51"/>
      <c r="B72" s="73"/>
      <c r="C72" s="13" t="s">
        <v>54</v>
      </c>
      <c r="D72" s="16">
        <v>2289366</v>
      </c>
      <c r="E72" s="16">
        <v>79500</v>
      </c>
      <c r="F72" s="16">
        <v>141930</v>
      </c>
      <c r="G72" s="16">
        <v>11790</v>
      </c>
      <c r="H72" s="16">
        <v>2522586</v>
      </c>
    </row>
    <row r="73" spans="1:8" ht="20.05" customHeight="1" x14ac:dyDescent="0.4">
      <c r="A73" s="51">
        <v>1811</v>
      </c>
      <c r="B73" s="73" t="s">
        <v>75</v>
      </c>
      <c r="C73" s="12" t="s">
        <v>2</v>
      </c>
      <c r="D73" s="17">
        <v>1101963</v>
      </c>
      <c r="E73" s="17">
        <v>0</v>
      </c>
      <c r="F73" s="17">
        <v>540000</v>
      </c>
      <c r="G73" s="17">
        <v>523000</v>
      </c>
      <c r="H73" s="17">
        <v>2164963</v>
      </c>
    </row>
    <row r="74" spans="1:8" ht="20.05" customHeight="1" x14ac:dyDescent="0.4">
      <c r="A74" s="51"/>
      <c r="B74" s="73"/>
      <c r="C74" s="12" t="s">
        <v>0</v>
      </c>
      <c r="D74" s="17">
        <v>911218</v>
      </c>
      <c r="E74" s="17">
        <v>229631</v>
      </c>
      <c r="F74" s="17">
        <v>443072</v>
      </c>
      <c r="G74" s="17">
        <v>272491</v>
      </c>
      <c r="H74" s="17">
        <v>1856412</v>
      </c>
    </row>
    <row r="75" spans="1:8" ht="20.05" customHeight="1" x14ac:dyDescent="0.4">
      <c r="A75" s="51"/>
      <c r="B75" s="73"/>
      <c r="C75" s="12" t="s">
        <v>3</v>
      </c>
      <c r="D75" s="17">
        <v>116950</v>
      </c>
      <c r="E75" s="17">
        <v>0</v>
      </c>
      <c r="F75" s="17">
        <v>183650</v>
      </c>
      <c r="G75" s="17">
        <v>101820</v>
      </c>
      <c r="H75" s="17">
        <v>402420</v>
      </c>
    </row>
    <row r="76" spans="1:8" ht="20.05" customHeight="1" x14ac:dyDescent="0.4">
      <c r="A76" s="51"/>
      <c r="B76" s="73"/>
      <c r="C76" s="13" t="s">
        <v>54</v>
      </c>
      <c r="D76" s="16">
        <v>2130131</v>
      </c>
      <c r="E76" s="16">
        <v>229631</v>
      </c>
      <c r="F76" s="16">
        <v>1166722</v>
      </c>
      <c r="G76" s="16">
        <v>897311</v>
      </c>
      <c r="H76" s="16">
        <v>4423795</v>
      </c>
    </row>
    <row r="77" spans="1:8" ht="20.05" customHeight="1" x14ac:dyDescent="0.4">
      <c r="A77" s="51">
        <v>1910</v>
      </c>
      <c r="B77" s="73" t="s">
        <v>76</v>
      </c>
      <c r="C77" s="12" t="s">
        <v>2</v>
      </c>
      <c r="D77" s="17">
        <v>5813241</v>
      </c>
      <c r="E77" s="17">
        <v>0</v>
      </c>
      <c r="F77" s="17">
        <v>858060</v>
      </c>
      <c r="G77" s="17">
        <v>933335</v>
      </c>
      <c r="H77" s="17">
        <v>7604636</v>
      </c>
    </row>
    <row r="78" spans="1:8" ht="20.05" customHeight="1" x14ac:dyDescent="0.4">
      <c r="A78" s="51"/>
      <c r="B78" s="73"/>
      <c r="C78" s="12" t="s">
        <v>0</v>
      </c>
      <c r="D78" s="17">
        <v>32932544</v>
      </c>
      <c r="E78" s="17">
        <v>53452</v>
      </c>
      <c r="F78" s="17">
        <v>2465644</v>
      </c>
      <c r="G78" s="17">
        <v>2313055</v>
      </c>
      <c r="H78" s="17">
        <v>37764695</v>
      </c>
    </row>
    <row r="79" spans="1:8" ht="20.05" customHeight="1" x14ac:dyDescent="0.4">
      <c r="A79" s="51"/>
      <c r="B79" s="73"/>
      <c r="C79" s="13" t="s">
        <v>54</v>
      </c>
      <c r="D79" s="16">
        <v>38745785</v>
      </c>
      <c r="E79" s="16">
        <v>53452</v>
      </c>
      <c r="F79" s="16">
        <v>3323704</v>
      </c>
      <c r="G79" s="16">
        <v>3246390</v>
      </c>
      <c r="H79" s="16">
        <v>45369331</v>
      </c>
    </row>
    <row r="80" spans="1:8" ht="20.05" customHeight="1" x14ac:dyDescent="0.4">
      <c r="A80" s="51">
        <v>1920</v>
      </c>
      <c r="B80" s="73" t="s">
        <v>77</v>
      </c>
      <c r="C80" s="12" t="s">
        <v>2</v>
      </c>
      <c r="D80" s="17">
        <v>192507045</v>
      </c>
      <c r="E80" s="17">
        <v>6460182</v>
      </c>
      <c r="F80" s="17">
        <v>22367642</v>
      </c>
      <c r="G80" s="17">
        <v>5963169</v>
      </c>
      <c r="H80" s="17">
        <v>227298038</v>
      </c>
    </row>
    <row r="81" spans="1:8" ht="20.05" customHeight="1" x14ac:dyDescent="0.4">
      <c r="A81" s="51"/>
      <c r="B81" s="73"/>
      <c r="C81" s="12" t="s">
        <v>0</v>
      </c>
      <c r="D81" s="17">
        <v>3091476741</v>
      </c>
      <c r="E81" s="17">
        <v>152713</v>
      </c>
      <c r="F81" s="17">
        <v>332108758</v>
      </c>
      <c r="G81" s="17">
        <v>318964025</v>
      </c>
      <c r="H81" s="17">
        <v>3742702237</v>
      </c>
    </row>
    <row r="82" spans="1:8" ht="20.05" customHeight="1" x14ac:dyDescent="0.4">
      <c r="A82" s="51"/>
      <c r="B82" s="73"/>
      <c r="C82" s="13" t="s">
        <v>54</v>
      </c>
      <c r="D82" s="16">
        <v>3283983786</v>
      </c>
      <c r="E82" s="16">
        <v>6612895</v>
      </c>
      <c r="F82" s="16">
        <v>354476400</v>
      </c>
      <c r="G82" s="16">
        <v>324927194</v>
      </c>
      <c r="H82" s="16">
        <v>3970000275</v>
      </c>
    </row>
    <row r="83" spans="1:8" s="21" customFormat="1" ht="20.05" customHeight="1" x14ac:dyDescent="0.4">
      <c r="A83" s="24"/>
      <c r="B83" s="27"/>
      <c r="C83" s="26"/>
      <c r="D83" s="20"/>
      <c r="E83" s="20"/>
      <c r="F83" s="20"/>
      <c r="G83" s="20"/>
      <c r="H83" s="20" t="s">
        <v>132</v>
      </c>
    </row>
    <row r="84" spans="1:8" ht="20.05" customHeight="1" x14ac:dyDescent="0.4">
      <c r="A84" s="50" t="s">
        <v>143</v>
      </c>
      <c r="B84" s="50"/>
      <c r="C84" s="50"/>
      <c r="D84" s="50"/>
      <c r="E84" s="50"/>
      <c r="F84" s="50"/>
      <c r="G84" s="50"/>
      <c r="H84" s="50"/>
    </row>
    <row r="85" spans="1:8" ht="20.05" customHeight="1" x14ac:dyDescent="0.4">
      <c r="A85" s="60" t="s">
        <v>145</v>
      </c>
      <c r="B85" s="60"/>
      <c r="C85" s="29"/>
      <c r="D85" s="29"/>
      <c r="E85" s="29"/>
      <c r="F85" s="29"/>
      <c r="G85" s="29"/>
      <c r="H85" s="5" t="s">
        <v>44</v>
      </c>
    </row>
    <row r="86" spans="1:8" ht="31.5" customHeight="1" x14ac:dyDescent="0.4">
      <c r="A86" s="77" t="s">
        <v>60</v>
      </c>
      <c r="B86" s="84" t="s">
        <v>8</v>
      </c>
      <c r="C86" s="77" t="s">
        <v>7</v>
      </c>
      <c r="D86" s="86" t="s">
        <v>129</v>
      </c>
      <c r="E86" s="87"/>
      <c r="F86" s="88"/>
      <c r="G86" s="79" t="s">
        <v>51</v>
      </c>
      <c r="H86" s="79" t="s">
        <v>58</v>
      </c>
    </row>
    <row r="87" spans="1:8" ht="33" customHeight="1" x14ac:dyDescent="0.4">
      <c r="A87" s="78"/>
      <c r="B87" s="85"/>
      <c r="C87" s="78"/>
      <c r="D87" s="15" t="s">
        <v>49</v>
      </c>
      <c r="E87" s="15" t="s">
        <v>130</v>
      </c>
      <c r="F87" s="15" t="s">
        <v>50</v>
      </c>
      <c r="G87" s="80"/>
      <c r="H87" s="80"/>
    </row>
    <row r="88" spans="1:8" ht="20.05" customHeight="1" x14ac:dyDescent="0.4">
      <c r="A88" s="51">
        <v>2011</v>
      </c>
      <c r="B88" s="73" t="s">
        <v>78</v>
      </c>
      <c r="C88" s="12" t="s">
        <v>2</v>
      </c>
      <c r="D88" s="17">
        <v>24000</v>
      </c>
      <c r="E88" s="17">
        <v>0</v>
      </c>
      <c r="F88" s="17">
        <v>483890</v>
      </c>
      <c r="G88" s="17">
        <v>301715</v>
      </c>
      <c r="H88" s="17">
        <v>809605</v>
      </c>
    </row>
    <row r="89" spans="1:8" ht="20.05" customHeight="1" x14ac:dyDescent="0.4">
      <c r="A89" s="51"/>
      <c r="B89" s="73"/>
      <c r="C89" s="12" t="s">
        <v>0</v>
      </c>
      <c r="D89" s="17">
        <v>409984</v>
      </c>
      <c r="E89" s="17">
        <v>0</v>
      </c>
      <c r="F89" s="17">
        <v>28336529</v>
      </c>
      <c r="G89" s="17">
        <v>4064786</v>
      </c>
      <c r="H89" s="17">
        <v>32811299</v>
      </c>
    </row>
    <row r="90" spans="1:8" ht="20.05" customHeight="1" x14ac:dyDescent="0.4">
      <c r="A90" s="51"/>
      <c r="B90" s="73"/>
      <c r="C90" s="13" t="s">
        <v>54</v>
      </c>
      <c r="D90" s="16">
        <v>433984</v>
      </c>
      <c r="E90" s="16">
        <v>0</v>
      </c>
      <c r="F90" s="16">
        <v>28820419</v>
      </c>
      <c r="G90" s="16">
        <v>4366501</v>
      </c>
      <c r="H90" s="16">
        <v>33620904</v>
      </c>
    </row>
    <row r="91" spans="1:8" ht="20.05" customHeight="1" x14ac:dyDescent="0.4">
      <c r="A91" s="51">
        <v>2012</v>
      </c>
      <c r="B91" s="73" t="s">
        <v>79</v>
      </c>
      <c r="C91" s="12" t="s">
        <v>0</v>
      </c>
      <c r="D91" s="17">
        <v>3225486</v>
      </c>
      <c r="E91" s="17">
        <v>45195</v>
      </c>
      <c r="F91" s="17">
        <v>20916601</v>
      </c>
      <c r="G91" s="17">
        <v>4809879</v>
      </c>
      <c r="H91" s="17">
        <v>28997161</v>
      </c>
    </row>
    <row r="92" spans="1:8" ht="20.05" customHeight="1" x14ac:dyDescent="0.4">
      <c r="A92" s="51"/>
      <c r="B92" s="73"/>
      <c r="C92" s="13" t="s">
        <v>54</v>
      </c>
      <c r="D92" s="16">
        <v>3225486</v>
      </c>
      <c r="E92" s="16">
        <v>45195</v>
      </c>
      <c r="F92" s="16">
        <v>20916601</v>
      </c>
      <c r="G92" s="16">
        <v>4809879</v>
      </c>
      <c r="H92" s="16">
        <v>28997161</v>
      </c>
    </row>
    <row r="93" spans="1:8" ht="20.05" customHeight="1" x14ac:dyDescent="0.4">
      <c r="A93" s="51">
        <v>2022</v>
      </c>
      <c r="B93" s="73" t="s">
        <v>80</v>
      </c>
      <c r="C93" s="12" t="s">
        <v>2</v>
      </c>
      <c r="D93" s="17">
        <v>8984502</v>
      </c>
      <c r="E93" s="17">
        <v>758723</v>
      </c>
      <c r="F93" s="17">
        <v>1387672</v>
      </c>
      <c r="G93" s="17">
        <v>715565</v>
      </c>
      <c r="H93" s="17">
        <v>11846462</v>
      </c>
    </row>
    <row r="94" spans="1:8" ht="20.05" customHeight="1" x14ac:dyDescent="0.4">
      <c r="A94" s="51"/>
      <c r="B94" s="73"/>
      <c r="C94" s="13" t="s">
        <v>54</v>
      </c>
      <c r="D94" s="16">
        <v>8984502</v>
      </c>
      <c r="E94" s="16">
        <v>758723</v>
      </c>
      <c r="F94" s="16">
        <v>1387672</v>
      </c>
      <c r="G94" s="16">
        <v>715565</v>
      </c>
      <c r="H94" s="16">
        <v>11846462</v>
      </c>
    </row>
    <row r="95" spans="1:8" ht="20.05" customHeight="1" x14ac:dyDescent="0.4">
      <c r="A95" s="51">
        <v>2023</v>
      </c>
      <c r="B95" s="73" t="s">
        <v>104</v>
      </c>
      <c r="C95" s="12" t="s">
        <v>2</v>
      </c>
      <c r="D95" s="17">
        <v>5475963</v>
      </c>
      <c r="E95" s="17">
        <v>2550378</v>
      </c>
      <c r="F95" s="17">
        <v>341972</v>
      </c>
      <c r="G95" s="17">
        <v>491485</v>
      </c>
      <c r="H95" s="17">
        <v>8859798</v>
      </c>
    </row>
    <row r="96" spans="1:8" ht="20.05" customHeight="1" x14ac:dyDescent="0.4">
      <c r="A96" s="51"/>
      <c r="B96" s="73"/>
      <c r="C96" s="13" t="s">
        <v>54</v>
      </c>
      <c r="D96" s="16">
        <v>5475963</v>
      </c>
      <c r="E96" s="16">
        <v>2550378</v>
      </c>
      <c r="F96" s="16">
        <v>341972</v>
      </c>
      <c r="G96" s="16">
        <v>491485</v>
      </c>
      <c r="H96" s="16">
        <v>8859798</v>
      </c>
    </row>
    <row r="97" spans="1:8" ht="20.05" customHeight="1" x14ac:dyDescent="0.4">
      <c r="A97" s="51">
        <v>2100</v>
      </c>
      <c r="B97" s="73" t="s">
        <v>81</v>
      </c>
      <c r="C97" s="12" t="s">
        <v>2</v>
      </c>
      <c r="D97" s="17">
        <v>12720482</v>
      </c>
      <c r="E97" s="17">
        <v>2674338</v>
      </c>
      <c r="F97" s="17">
        <v>831300</v>
      </c>
      <c r="G97" s="17">
        <v>898600</v>
      </c>
      <c r="H97" s="17">
        <v>17124720</v>
      </c>
    </row>
    <row r="98" spans="1:8" ht="20.05" customHeight="1" x14ac:dyDescent="0.4">
      <c r="A98" s="51"/>
      <c r="B98" s="73"/>
      <c r="C98" s="12" t="s">
        <v>0</v>
      </c>
      <c r="D98" s="17">
        <v>13673498</v>
      </c>
      <c r="E98" s="17">
        <v>4193698</v>
      </c>
      <c r="F98" s="17">
        <v>1515547</v>
      </c>
      <c r="G98" s="17">
        <v>1460153</v>
      </c>
      <c r="H98" s="17">
        <v>20842896</v>
      </c>
    </row>
    <row r="99" spans="1:8" ht="20.05" customHeight="1" x14ac:dyDescent="0.4">
      <c r="A99" s="51"/>
      <c r="B99" s="73"/>
      <c r="C99" s="12" t="s">
        <v>3</v>
      </c>
      <c r="D99" s="17">
        <v>102671</v>
      </c>
      <c r="E99" s="17">
        <v>48976</v>
      </c>
      <c r="F99" s="17">
        <v>88955</v>
      </c>
      <c r="G99" s="17">
        <v>126140</v>
      </c>
      <c r="H99" s="17">
        <v>366742</v>
      </c>
    </row>
    <row r="100" spans="1:8" ht="20.05" customHeight="1" x14ac:dyDescent="0.4">
      <c r="A100" s="51"/>
      <c r="B100" s="73"/>
      <c r="C100" s="13" t="s">
        <v>54</v>
      </c>
      <c r="D100" s="16">
        <v>26496651</v>
      </c>
      <c r="E100" s="16">
        <v>6917012</v>
      </c>
      <c r="F100" s="16">
        <v>2435802</v>
      </c>
      <c r="G100" s="16">
        <v>2484893</v>
      </c>
      <c r="H100" s="16">
        <v>38334358</v>
      </c>
    </row>
    <row r="101" spans="1:8" ht="20.05" customHeight="1" x14ac:dyDescent="0.4">
      <c r="A101" s="51">
        <v>2211</v>
      </c>
      <c r="B101" s="73" t="s">
        <v>82</v>
      </c>
      <c r="C101" s="12" t="s">
        <v>0</v>
      </c>
      <c r="D101" s="17">
        <v>59957</v>
      </c>
      <c r="E101" s="17">
        <v>309</v>
      </c>
      <c r="F101" s="17">
        <v>427412</v>
      </c>
      <c r="G101" s="17">
        <v>23033</v>
      </c>
      <c r="H101" s="17">
        <v>510711</v>
      </c>
    </row>
    <row r="102" spans="1:8" ht="20.05" customHeight="1" x14ac:dyDescent="0.4">
      <c r="A102" s="51"/>
      <c r="B102" s="73"/>
      <c r="C102" s="13" t="s">
        <v>54</v>
      </c>
      <c r="D102" s="16">
        <v>59957</v>
      </c>
      <c r="E102" s="16">
        <v>309</v>
      </c>
      <c r="F102" s="16">
        <v>427412</v>
      </c>
      <c r="G102" s="16">
        <v>23033</v>
      </c>
      <c r="H102" s="16">
        <v>510711</v>
      </c>
    </row>
    <row r="103" spans="1:8" ht="20.05" customHeight="1" x14ac:dyDescent="0.4">
      <c r="A103" s="51">
        <v>2219</v>
      </c>
      <c r="B103" s="73" t="s">
        <v>83</v>
      </c>
      <c r="C103" s="12" t="s">
        <v>2</v>
      </c>
      <c r="D103" s="17">
        <v>14599250</v>
      </c>
      <c r="E103" s="17">
        <v>28250</v>
      </c>
      <c r="F103" s="17">
        <v>2450450</v>
      </c>
      <c r="G103" s="17">
        <v>890800</v>
      </c>
      <c r="H103" s="17">
        <v>17968750</v>
      </c>
    </row>
    <row r="104" spans="1:8" ht="20.05" customHeight="1" x14ac:dyDescent="0.4">
      <c r="A104" s="51"/>
      <c r="B104" s="73"/>
      <c r="C104" s="13" t="s">
        <v>54</v>
      </c>
      <c r="D104" s="16">
        <v>14599250</v>
      </c>
      <c r="E104" s="16">
        <v>28250</v>
      </c>
      <c r="F104" s="16">
        <v>2450450</v>
      </c>
      <c r="G104" s="16">
        <v>890800</v>
      </c>
      <c r="H104" s="16">
        <v>17968750</v>
      </c>
    </row>
    <row r="105" spans="1:8" s="21" customFormat="1" ht="20.05" customHeight="1" x14ac:dyDescent="0.4">
      <c r="A105" s="24"/>
      <c r="B105" s="27"/>
      <c r="C105" s="26"/>
      <c r="D105" s="20"/>
      <c r="E105" s="20"/>
      <c r="F105" s="20"/>
      <c r="G105" s="20"/>
      <c r="H105" s="20" t="s">
        <v>132</v>
      </c>
    </row>
    <row r="106" spans="1:8" ht="20.05" customHeight="1" x14ac:dyDescent="0.4">
      <c r="A106" s="50" t="s">
        <v>143</v>
      </c>
      <c r="B106" s="50"/>
      <c r="C106" s="50"/>
      <c r="D106" s="50"/>
      <c r="E106" s="50"/>
      <c r="F106" s="50"/>
      <c r="G106" s="50"/>
      <c r="H106" s="50"/>
    </row>
    <row r="107" spans="1:8" ht="20.05" customHeight="1" x14ac:dyDescent="0.4">
      <c r="A107" s="60" t="s">
        <v>145</v>
      </c>
      <c r="B107" s="60"/>
      <c r="C107" s="29"/>
      <c r="D107" s="29"/>
      <c r="E107" s="29"/>
      <c r="F107" s="29"/>
      <c r="G107" s="29"/>
      <c r="H107" s="5" t="s">
        <v>44</v>
      </c>
    </row>
    <row r="108" spans="1:8" ht="26.5" customHeight="1" x14ac:dyDescent="0.4">
      <c r="A108" s="77" t="s">
        <v>60</v>
      </c>
      <c r="B108" s="84" t="s">
        <v>8</v>
      </c>
      <c r="C108" s="77" t="s">
        <v>7</v>
      </c>
      <c r="D108" s="86" t="s">
        <v>129</v>
      </c>
      <c r="E108" s="87"/>
      <c r="F108" s="88"/>
      <c r="G108" s="79" t="s">
        <v>51</v>
      </c>
      <c r="H108" s="79" t="s">
        <v>58</v>
      </c>
    </row>
    <row r="109" spans="1:8" ht="27" customHeight="1" x14ac:dyDescent="0.4">
      <c r="A109" s="78"/>
      <c r="B109" s="85"/>
      <c r="C109" s="78"/>
      <c r="D109" s="15" t="s">
        <v>49</v>
      </c>
      <c r="E109" s="15" t="s">
        <v>130</v>
      </c>
      <c r="F109" s="15" t="s">
        <v>50</v>
      </c>
      <c r="G109" s="80"/>
      <c r="H109" s="80"/>
    </row>
    <row r="110" spans="1:8" ht="20.05" customHeight="1" x14ac:dyDescent="0.4">
      <c r="A110" s="51">
        <v>2220</v>
      </c>
      <c r="B110" s="73" t="s">
        <v>84</v>
      </c>
      <c r="C110" s="12" t="s">
        <v>2</v>
      </c>
      <c r="D110" s="17">
        <v>57448321</v>
      </c>
      <c r="E110" s="17">
        <v>859596</v>
      </c>
      <c r="F110" s="17">
        <v>3746874</v>
      </c>
      <c r="G110" s="17">
        <v>1891030</v>
      </c>
      <c r="H110" s="17">
        <v>63945821</v>
      </c>
    </row>
    <row r="111" spans="1:8" ht="20.05" customHeight="1" x14ac:dyDescent="0.4">
      <c r="A111" s="51"/>
      <c r="B111" s="73"/>
      <c r="C111" s="12" t="s">
        <v>0</v>
      </c>
      <c r="D111" s="17">
        <v>17840</v>
      </c>
      <c r="E111" s="17">
        <v>0</v>
      </c>
      <c r="F111" s="17">
        <v>250</v>
      </c>
      <c r="G111" s="17">
        <v>0</v>
      </c>
      <c r="H111" s="17">
        <v>18090</v>
      </c>
    </row>
    <row r="112" spans="1:8" ht="20.05" customHeight="1" x14ac:dyDescent="0.4">
      <c r="A112" s="51"/>
      <c r="B112" s="73"/>
      <c r="C112" s="12" t="s">
        <v>3</v>
      </c>
      <c r="D112" s="17">
        <v>1974204</v>
      </c>
      <c r="E112" s="17">
        <v>0</v>
      </c>
      <c r="F112" s="17">
        <v>57700</v>
      </c>
      <c r="G112" s="17">
        <v>476737</v>
      </c>
      <c r="H112" s="17">
        <v>2508641</v>
      </c>
    </row>
    <row r="113" spans="1:8" ht="20.05" customHeight="1" x14ac:dyDescent="0.4">
      <c r="A113" s="51"/>
      <c r="B113" s="73"/>
      <c r="C113" s="13" t="s">
        <v>54</v>
      </c>
      <c r="D113" s="16">
        <v>59440365</v>
      </c>
      <c r="E113" s="16">
        <v>859596</v>
      </c>
      <c r="F113" s="16">
        <v>3804824</v>
      </c>
      <c r="G113" s="16">
        <v>2367767</v>
      </c>
      <c r="H113" s="16">
        <v>66472552</v>
      </c>
    </row>
    <row r="114" spans="1:8" ht="20.05" customHeight="1" x14ac:dyDescent="0.4">
      <c r="A114" s="51">
        <v>2391</v>
      </c>
      <c r="B114" s="73" t="s">
        <v>85</v>
      </c>
      <c r="C114" s="12" t="s">
        <v>2</v>
      </c>
      <c r="D114" s="17">
        <v>562306</v>
      </c>
      <c r="E114" s="17">
        <v>0</v>
      </c>
      <c r="F114" s="17">
        <v>88896</v>
      </c>
      <c r="G114" s="17">
        <v>28749</v>
      </c>
      <c r="H114" s="17">
        <v>679951</v>
      </c>
    </row>
    <row r="115" spans="1:8" ht="20.05" customHeight="1" x14ac:dyDescent="0.4">
      <c r="A115" s="51"/>
      <c r="B115" s="73"/>
      <c r="C115" s="13" t="s">
        <v>54</v>
      </c>
      <c r="D115" s="16">
        <v>562306</v>
      </c>
      <c r="E115" s="16">
        <v>0</v>
      </c>
      <c r="F115" s="16">
        <v>88896</v>
      </c>
      <c r="G115" s="16">
        <v>28749</v>
      </c>
      <c r="H115" s="16">
        <v>679951</v>
      </c>
    </row>
    <row r="116" spans="1:8" ht="20.05" customHeight="1" x14ac:dyDescent="0.4">
      <c r="A116" s="51">
        <v>2392</v>
      </c>
      <c r="B116" s="73" t="s">
        <v>86</v>
      </c>
      <c r="C116" s="12" t="s">
        <v>2</v>
      </c>
      <c r="D116" s="17">
        <v>61717003</v>
      </c>
      <c r="E116" s="17">
        <v>1788755</v>
      </c>
      <c r="F116" s="17">
        <v>188009952</v>
      </c>
      <c r="G116" s="17">
        <v>48946337</v>
      </c>
      <c r="H116" s="17">
        <v>300462047</v>
      </c>
    </row>
    <row r="117" spans="1:8" ht="20.05" customHeight="1" x14ac:dyDescent="0.4">
      <c r="A117" s="51"/>
      <c r="B117" s="73"/>
      <c r="C117" s="13" t="s">
        <v>54</v>
      </c>
      <c r="D117" s="16">
        <v>61717003</v>
      </c>
      <c r="E117" s="16">
        <v>1788755</v>
      </c>
      <c r="F117" s="16">
        <v>188009952</v>
      </c>
      <c r="G117" s="16">
        <v>48946337</v>
      </c>
      <c r="H117" s="16">
        <v>300462047</v>
      </c>
    </row>
    <row r="118" spans="1:8" ht="20.05" customHeight="1" x14ac:dyDescent="0.4">
      <c r="A118" s="51">
        <v>2394</v>
      </c>
      <c r="B118" s="73" t="s">
        <v>87</v>
      </c>
      <c r="C118" s="12" t="s">
        <v>2</v>
      </c>
      <c r="D118" s="17">
        <v>205577595</v>
      </c>
      <c r="E118" s="17">
        <v>47662677</v>
      </c>
      <c r="F118" s="17">
        <v>125427418</v>
      </c>
      <c r="G118" s="17">
        <v>39210060</v>
      </c>
      <c r="H118" s="17">
        <v>417877750</v>
      </c>
    </row>
    <row r="119" spans="1:8" ht="20.05" customHeight="1" x14ac:dyDescent="0.4">
      <c r="A119" s="51"/>
      <c r="B119" s="73"/>
      <c r="C119" s="12" t="s">
        <v>0</v>
      </c>
      <c r="D119" s="17">
        <v>19233404</v>
      </c>
      <c r="E119" s="17">
        <v>9720291</v>
      </c>
      <c r="F119" s="17">
        <v>66115072</v>
      </c>
      <c r="G119" s="17">
        <v>12542983</v>
      </c>
      <c r="H119" s="17">
        <v>107611750</v>
      </c>
    </row>
    <row r="120" spans="1:8" ht="20.05" customHeight="1" x14ac:dyDescent="0.4">
      <c r="A120" s="51"/>
      <c r="B120" s="73"/>
      <c r="C120" s="13" t="s">
        <v>54</v>
      </c>
      <c r="D120" s="16">
        <v>224810999</v>
      </c>
      <c r="E120" s="16">
        <v>57382968</v>
      </c>
      <c r="F120" s="16">
        <v>191542490</v>
      </c>
      <c r="G120" s="16">
        <v>51753043</v>
      </c>
      <c r="H120" s="16">
        <v>525489500</v>
      </c>
    </row>
    <row r="121" spans="1:8" ht="20.05" customHeight="1" x14ac:dyDescent="0.4">
      <c r="A121" s="51">
        <v>2395</v>
      </c>
      <c r="B121" s="73" t="s">
        <v>93</v>
      </c>
      <c r="C121" s="12" t="s">
        <v>2</v>
      </c>
      <c r="D121" s="17">
        <v>93569590</v>
      </c>
      <c r="E121" s="17">
        <v>4562953</v>
      </c>
      <c r="F121" s="17">
        <v>9674047</v>
      </c>
      <c r="G121" s="17">
        <v>3238551</v>
      </c>
      <c r="H121" s="17">
        <v>111045141</v>
      </c>
    </row>
    <row r="122" spans="1:8" ht="20.05" customHeight="1" x14ac:dyDescent="0.4">
      <c r="A122" s="51"/>
      <c r="B122" s="73"/>
      <c r="C122" s="12" t="s">
        <v>0</v>
      </c>
      <c r="D122" s="17">
        <v>1014685</v>
      </c>
      <c r="E122" s="17">
        <v>22105</v>
      </c>
      <c r="F122" s="17">
        <v>278945</v>
      </c>
      <c r="G122" s="17">
        <v>604049</v>
      </c>
      <c r="H122" s="17">
        <v>1919784</v>
      </c>
    </row>
    <row r="123" spans="1:8" ht="20.05" customHeight="1" x14ac:dyDescent="0.4">
      <c r="A123" s="51"/>
      <c r="B123" s="73"/>
      <c r="C123" s="13" t="s">
        <v>54</v>
      </c>
      <c r="D123" s="16">
        <v>94584275</v>
      </c>
      <c r="E123" s="16">
        <v>4585058</v>
      </c>
      <c r="F123" s="16">
        <v>9952992</v>
      </c>
      <c r="G123" s="16">
        <v>3842600</v>
      </c>
      <c r="H123" s="16">
        <v>112964925</v>
      </c>
    </row>
    <row r="124" spans="1:8" ht="20.05" customHeight="1" x14ac:dyDescent="0.4">
      <c r="A124" s="51">
        <v>2410</v>
      </c>
      <c r="B124" s="73" t="s">
        <v>105</v>
      </c>
      <c r="C124" s="12" t="s">
        <v>2</v>
      </c>
      <c r="D124" s="17">
        <v>98236827</v>
      </c>
      <c r="E124" s="17">
        <v>528980</v>
      </c>
      <c r="F124" s="17">
        <v>8124790</v>
      </c>
      <c r="G124" s="17">
        <v>2453860</v>
      </c>
      <c r="H124" s="17">
        <v>109344457</v>
      </c>
    </row>
    <row r="125" spans="1:8" ht="20.05" customHeight="1" x14ac:dyDescent="0.4">
      <c r="A125" s="51"/>
      <c r="B125" s="73"/>
      <c r="C125" s="12" t="s">
        <v>0</v>
      </c>
      <c r="D125" s="17">
        <v>3449775</v>
      </c>
      <c r="E125" s="17">
        <v>64000</v>
      </c>
      <c r="F125" s="17">
        <v>198000</v>
      </c>
      <c r="G125" s="17">
        <v>460000</v>
      </c>
      <c r="H125" s="17">
        <v>4171775</v>
      </c>
    </row>
    <row r="126" spans="1:8" ht="20.05" customHeight="1" x14ac:dyDescent="0.4">
      <c r="A126" s="51"/>
      <c r="B126" s="73"/>
      <c r="C126" s="13" t="s">
        <v>54</v>
      </c>
      <c r="D126" s="16">
        <v>101686602</v>
      </c>
      <c r="E126" s="16">
        <v>592980</v>
      </c>
      <c r="F126" s="16">
        <v>8322790</v>
      </c>
      <c r="G126" s="16">
        <v>2913860</v>
      </c>
      <c r="H126" s="16">
        <v>113516232</v>
      </c>
    </row>
    <row r="127" spans="1:8" s="21" customFormat="1" ht="20.05" customHeight="1" x14ac:dyDescent="0.4">
      <c r="A127" s="24"/>
      <c r="B127" s="27"/>
      <c r="C127" s="26"/>
      <c r="D127" s="20"/>
      <c r="E127" s="20"/>
      <c r="F127" s="20"/>
      <c r="G127" s="20"/>
      <c r="H127" s="20" t="s">
        <v>132</v>
      </c>
    </row>
    <row r="128" spans="1:8" ht="20.05" customHeight="1" x14ac:dyDescent="0.4">
      <c r="A128" s="50" t="s">
        <v>143</v>
      </c>
      <c r="B128" s="50"/>
      <c r="C128" s="50"/>
      <c r="D128" s="50"/>
      <c r="E128" s="50"/>
      <c r="F128" s="50"/>
      <c r="G128" s="50"/>
      <c r="H128" s="50"/>
    </row>
    <row r="129" spans="1:8" ht="20.05" customHeight="1" x14ac:dyDescent="0.4">
      <c r="A129" s="60" t="s">
        <v>145</v>
      </c>
      <c r="B129" s="60"/>
      <c r="C129" s="29"/>
      <c r="D129" s="29"/>
      <c r="E129" s="29"/>
      <c r="F129" s="29"/>
      <c r="G129" s="29"/>
      <c r="H129" s="5" t="s">
        <v>44</v>
      </c>
    </row>
    <row r="130" spans="1:8" ht="22" customHeight="1" x14ac:dyDescent="0.4">
      <c r="A130" s="77" t="s">
        <v>60</v>
      </c>
      <c r="B130" s="84" t="s">
        <v>8</v>
      </c>
      <c r="C130" s="77" t="s">
        <v>7</v>
      </c>
      <c r="D130" s="86" t="s">
        <v>129</v>
      </c>
      <c r="E130" s="87"/>
      <c r="F130" s="88"/>
      <c r="G130" s="79" t="s">
        <v>51</v>
      </c>
      <c r="H130" s="79" t="s">
        <v>58</v>
      </c>
    </row>
    <row r="131" spans="1:8" ht="31" customHeight="1" x14ac:dyDescent="0.4">
      <c r="A131" s="78"/>
      <c r="B131" s="85"/>
      <c r="C131" s="78"/>
      <c r="D131" s="15" t="s">
        <v>49</v>
      </c>
      <c r="E131" s="15" t="s">
        <v>130</v>
      </c>
      <c r="F131" s="15" t="s">
        <v>50</v>
      </c>
      <c r="G131" s="80"/>
      <c r="H131" s="80"/>
    </row>
    <row r="132" spans="1:8" ht="20.05" customHeight="1" x14ac:dyDescent="0.4">
      <c r="A132" s="51">
        <v>2511</v>
      </c>
      <c r="B132" s="73" t="s">
        <v>88</v>
      </c>
      <c r="C132" s="12" t="s">
        <v>2</v>
      </c>
      <c r="D132" s="17">
        <v>288876</v>
      </c>
      <c r="E132" s="17">
        <v>0</v>
      </c>
      <c r="F132" s="17">
        <v>137950</v>
      </c>
      <c r="G132" s="17">
        <v>148500</v>
      </c>
      <c r="H132" s="17">
        <v>575326</v>
      </c>
    </row>
    <row r="133" spans="1:8" ht="20.05" customHeight="1" x14ac:dyDescent="0.4">
      <c r="A133" s="51"/>
      <c r="B133" s="73"/>
      <c r="C133" s="13" t="s">
        <v>54</v>
      </c>
      <c r="D133" s="16">
        <v>288876</v>
      </c>
      <c r="E133" s="16">
        <v>0</v>
      </c>
      <c r="F133" s="16">
        <v>137950</v>
      </c>
      <c r="G133" s="16">
        <v>148500</v>
      </c>
      <c r="H133" s="16">
        <v>575326</v>
      </c>
    </row>
    <row r="134" spans="1:8" ht="20.05" customHeight="1" x14ac:dyDescent="0.4">
      <c r="A134" s="51">
        <v>2512</v>
      </c>
      <c r="B134" s="73" t="s">
        <v>106</v>
      </c>
      <c r="C134" s="12" t="s">
        <v>0</v>
      </c>
      <c r="D134" s="17">
        <v>4593087</v>
      </c>
      <c r="E134" s="17">
        <v>0</v>
      </c>
      <c r="F134" s="17">
        <v>1303037</v>
      </c>
      <c r="G134" s="17">
        <v>3943397</v>
      </c>
      <c r="H134" s="17">
        <v>9839521</v>
      </c>
    </row>
    <row r="135" spans="1:8" ht="20.05" customHeight="1" x14ac:dyDescent="0.4">
      <c r="A135" s="51"/>
      <c r="B135" s="73"/>
      <c r="C135" s="13" t="s">
        <v>54</v>
      </c>
      <c r="D135" s="16">
        <v>4593087</v>
      </c>
      <c r="E135" s="16">
        <v>0</v>
      </c>
      <c r="F135" s="16">
        <v>1303037</v>
      </c>
      <c r="G135" s="16">
        <v>3943397</v>
      </c>
      <c r="H135" s="16">
        <v>9839521</v>
      </c>
    </row>
    <row r="136" spans="1:8" ht="20.05" customHeight="1" x14ac:dyDescent="0.4">
      <c r="A136" s="51">
        <v>2630</v>
      </c>
      <c r="B136" s="73" t="s">
        <v>107</v>
      </c>
      <c r="C136" s="12" t="s">
        <v>3</v>
      </c>
      <c r="D136" s="17">
        <v>12000</v>
      </c>
      <c r="E136" s="17">
        <v>3100</v>
      </c>
      <c r="F136" s="17">
        <v>11200</v>
      </c>
      <c r="G136" s="17">
        <v>14150</v>
      </c>
      <c r="H136" s="17">
        <v>40450</v>
      </c>
    </row>
    <row r="137" spans="1:8" ht="20.05" customHeight="1" x14ac:dyDescent="0.4">
      <c r="A137" s="51"/>
      <c r="B137" s="73"/>
      <c r="C137" s="13" t="s">
        <v>54</v>
      </c>
      <c r="D137" s="16">
        <v>12000</v>
      </c>
      <c r="E137" s="16">
        <v>3100</v>
      </c>
      <c r="F137" s="16">
        <v>11200</v>
      </c>
      <c r="G137" s="16">
        <v>14150</v>
      </c>
      <c r="H137" s="16">
        <v>40450</v>
      </c>
    </row>
    <row r="138" spans="1:8" ht="20.05" customHeight="1" x14ac:dyDescent="0.4">
      <c r="A138" s="51">
        <v>2710</v>
      </c>
      <c r="B138" s="73" t="s">
        <v>108</v>
      </c>
      <c r="C138" s="12" t="s">
        <v>2</v>
      </c>
      <c r="D138" s="17">
        <v>11159070</v>
      </c>
      <c r="E138" s="17">
        <v>34652</v>
      </c>
      <c r="F138" s="17">
        <v>539390</v>
      </c>
      <c r="G138" s="17">
        <v>220867</v>
      </c>
      <c r="H138" s="17">
        <v>11953979</v>
      </c>
    </row>
    <row r="139" spans="1:8" ht="20.05" customHeight="1" x14ac:dyDescent="0.4">
      <c r="A139" s="51"/>
      <c r="B139" s="73"/>
      <c r="C139" s="12" t="s">
        <v>0</v>
      </c>
      <c r="D139" s="17">
        <v>45895013</v>
      </c>
      <c r="E139" s="17">
        <v>13411</v>
      </c>
      <c r="F139" s="17">
        <v>2618194</v>
      </c>
      <c r="G139" s="17">
        <v>2239554</v>
      </c>
      <c r="H139" s="17">
        <v>50766172</v>
      </c>
    </row>
    <row r="140" spans="1:8" ht="20.05" customHeight="1" x14ac:dyDescent="0.4">
      <c r="A140" s="51"/>
      <c r="B140" s="73"/>
      <c r="C140" s="13" t="s">
        <v>54</v>
      </c>
      <c r="D140" s="16">
        <v>57054083</v>
      </c>
      <c r="E140" s="16">
        <v>48063</v>
      </c>
      <c r="F140" s="16">
        <v>3157584</v>
      </c>
      <c r="G140" s="16">
        <v>2460421</v>
      </c>
      <c r="H140" s="16">
        <v>62720151</v>
      </c>
    </row>
    <row r="141" spans="1:8" ht="20.05" customHeight="1" x14ac:dyDescent="0.4">
      <c r="A141" s="51">
        <v>2720</v>
      </c>
      <c r="B141" s="73" t="s">
        <v>109</v>
      </c>
      <c r="C141" s="12" t="s">
        <v>0</v>
      </c>
      <c r="D141" s="17">
        <v>358870</v>
      </c>
      <c r="E141" s="17">
        <v>406</v>
      </c>
      <c r="F141" s="17">
        <v>28163</v>
      </c>
      <c r="G141" s="17">
        <v>13768</v>
      </c>
      <c r="H141" s="17">
        <v>401207</v>
      </c>
    </row>
    <row r="142" spans="1:8" ht="20.05" customHeight="1" x14ac:dyDescent="0.4">
      <c r="A142" s="51"/>
      <c r="B142" s="73"/>
      <c r="C142" s="13" t="s">
        <v>54</v>
      </c>
      <c r="D142" s="16">
        <v>358870</v>
      </c>
      <c r="E142" s="16">
        <v>406</v>
      </c>
      <c r="F142" s="16">
        <v>28163</v>
      </c>
      <c r="G142" s="16">
        <v>13768</v>
      </c>
      <c r="H142" s="16">
        <v>401207</v>
      </c>
    </row>
    <row r="143" spans="1:8" ht="20.05" customHeight="1" x14ac:dyDescent="0.4">
      <c r="A143" s="51">
        <v>2732</v>
      </c>
      <c r="B143" s="73" t="s">
        <v>89</v>
      </c>
      <c r="C143" s="12" t="s">
        <v>0</v>
      </c>
      <c r="D143" s="17">
        <v>2361786</v>
      </c>
      <c r="E143" s="17">
        <v>94800</v>
      </c>
      <c r="F143" s="17">
        <v>869813</v>
      </c>
      <c r="G143" s="17">
        <v>535184</v>
      </c>
      <c r="H143" s="17">
        <v>3861583</v>
      </c>
    </row>
    <row r="144" spans="1:8" ht="20.05" customHeight="1" x14ac:dyDescent="0.4">
      <c r="A144" s="51"/>
      <c r="B144" s="73"/>
      <c r="C144" s="13" t="s">
        <v>54</v>
      </c>
      <c r="D144" s="16">
        <v>2361786</v>
      </c>
      <c r="E144" s="16">
        <v>94800</v>
      </c>
      <c r="F144" s="16">
        <v>869813</v>
      </c>
      <c r="G144" s="16">
        <v>535184</v>
      </c>
      <c r="H144" s="16">
        <v>3861583</v>
      </c>
    </row>
    <row r="145" spans="1:8" ht="20.05" customHeight="1" x14ac:dyDescent="0.4">
      <c r="A145" s="51">
        <v>2750</v>
      </c>
      <c r="B145" s="73" t="s">
        <v>110</v>
      </c>
      <c r="C145" s="12" t="s">
        <v>2</v>
      </c>
      <c r="D145" s="17">
        <v>145550</v>
      </c>
      <c r="E145" s="17">
        <v>2800</v>
      </c>
      <c r="F145" s="17">
        <v>34900</v>
      </c>
      <c r="G145" s="17">
        <v>32700</v>
      </c>
      <c r="H145" s="17">
        <v>215950</v>
      </c>
    </row>
    <row r="146" spans="1:8" ht="20.05" customHeight="1" x14ac:dyDescent="0.4">
      <c r="A146" s="51"/>
      <c r="B146" s="73"/>
      <c r="C146" s="13" t="s">
        <v>54</v>
      </c>
      <c r="D146" s="16">
        <v>145550</v>
      </c>
      <c r="E146" s="16">
        <v>2800</v>
      </c>
      <c r="F146" s="16">
        <v>34900</v>
      </c>
      <c r="G146" s="16">
        <v>32700</v>
      </c>
      <c r="H146" s="16">
        <v>215950</v>
      </c>
    </row>
    <row r="147" spans="1:8" ht="20.05" customHeight="1" x14ac:dyDescent="0.4">
      <c r="A147" s="51">
        <v>2790</v>
      </c>
      <c r="B147" s="73" t="s">
        <v>111</v>
      </c>
      <c r="C147" s="12" t="s">
        <v>0</v>
      </c>
      <c r="D147" s="17">
        <v>213682</v>
      </c>
      <c r="E147" s="17">
        <v>0</v>
      </c>
      <c r="F147" s="17">
        <v>400731</v>
      </c>
      <c r="G147" s="17">
        <v>436847</v>
      </c>
      <c r="H147" s="17">
        <v>1051260</v>
      </c>
    </row>
    <row r="148" spans="1:8" ht="26.05" customHeight="1" x14ac:dyDescent="0.4">
      <c r="A148" s="51"/>
      <c r="B148" s="73"/>
      <c r="C148" s="13" t="s">
        <v>54</v>
      </c>
      <c r="D148" s="16">
        <v>213682</v>
      </c>
      <c r="E148" s="16">
        <v>0</v>
      </c>
      <c r="F148" s="16">
        <v>400731</v>
      </c>
      <c r="G148" s="16">
        <v>436847</v>
      </c>
      <c r="H148" s="16">
        <v>1051260</v>
      </c>
    </row>
    <row r="149" spans="1:8" s="21" customFormat="1" ht="26.05" customHeight="1" x14ac:dyDescent="0.4">
      <c r="A149" s="24"/>
      <c r="B149" s="27"/>
      <c r="C149" s="26"/>
      <c r="D149" s="20"/>
      <c r="E149" s="20"/>
      <c r="F149" s="20"/>
      <c r="G149" s="20"/>
      <c r="H149" s="20" t="s">
        <v>132</v>
      </c>
    </row>
    <row r="150" spans="1:8" ht="26.05" customHeight="1" x14ac:dyDescent="0.4">
      <c r="A150" s="50" t="s">
        <v>143</v>
      </c>
      <c r="B150" s="50"/>
      <c r="C150" s="50"/>
      <c r="D150" s="50"/>
      <c r="E150" s="50"/>
      <c r="F150" s="50"/>
      <c r="G150" s="50"/>
      <c r="H150" s="50"/>
    </row>
    <row r="151" spans="1:8" ht="15.45" x14ac:dyDescent="0.4">
      <c r="A151" s="60" t="s">
        <v>145</v>
      </c>
      <c r="B151" s="60"/>
      <c r="C151" s="29"/>
      <c r="D151" s="29"/>
      <c r="E151" s="29"/>
      <c r="F151" s="29"/>
      <c r="G151" s="29"/>
      <c r="H151" s="5" t="s">
        <v>44</v>
      </c>
    </row>
    <row r="152" spans="1:8" ht="23.5" customHeight="1" x14ac:dyDescent="0.4">
      <c r="A152" s="77" t="s">
        <v>60</v>
      </c>
      <c r="B152" s="84" t="s">
        <v>8</v>
      </c>
      <c r="C152" s="77" t="s">
        <v>7</v>
      </c>
      <c r="D152" s="86" t="s">
        <v>129</v>
      </c>
      <c r="E152" s="87"/>
      <c r="F152" s="88"/>
      <c r="G152" s="79" t="s">
        <v>51</v>
      </c>
      <c r="H152" s="79" t="s">
        <v>58</v>
      </c>
    </row>
    <row r="153" spans="1:8" ht="28.3" x14ac:dyDescent="0.4">
      <c r="A153" s="78"/>
      <c r="B153" s="85"/>
      <c r="C153" s="78"/>
      <c r="D153" s="15" t="s">
        <v>49</v>
      </c>
      <c r="E153" s="15" t="s">
        <v>130</v>
      </c>
      <c r="F153" s="15" t="s">
        <v>50</v>
      </c>
      <c r="G153" s="80"/>
      <c r="H153" s="80"/>
    </row>
    <row r="154" spans="1:8" x14ac:dyDescent="0.4">
      <c r="A154" s="51">
        <v>2819</v>
      </c>
      <c r="B154" s="73" t="s">
        <v>112</v>
      </c>
      <c r="C154" s="12" t="s">
        <v>0</v>
      </c>
      <c r="D154" s="17">
        <v>282788</v>
      </c>
      <c r="E154" s="17">
        <v>5264</v>
      </c>
      <c r="F154" s="17">
        <v>1723759</v>
      </c>
      <c r="G154" s="17">
        <v>952228</v>
      </c>
      <c r="H154" s="17">
        <v>2964039</v>
      </c>
    </row>
    <row r="155" spans="1:8" x14ac:dyDescent="0.4">
      <c r="A155" s="51"/>
      <c r="B155" s="73"/>
      <c r="C155" s="13" t="s">
        <v>54</v>
      </c>
      <c r="D155" s="16">
        <v>282788</v>
      </c>
      <c r="E155" s="16">
        <v>5264</v>
      </c>
      <c r="F155" s="16">
        <v>1723759</v>
      </c>
      <c r="G155" s="16">
        <v>952228</v>
      </c>
      <c r="H155" s="16">
        <v>2964039</v>
      </c>
    </row>
    <row r="156" spans="1:8" x14ac:dyDescent="0.4">
      <c r="A156" s="51">
        <v>2824</v>
      </c>
      <c r="B156" s="73" t="s">
        <v>90</v>
      </c>
      <c r="C156" s="12" t="s">
        <v>0</v>
      </c>
      <c r="D156" s="17">
        <v>81968</v>
      </c>
      <c r="E156" s="17">
        <v>0</v>
      </c>
      <c r="F156" s="17">
        <v>590000</v>
      </c>
      <c r="G156" s="17">
        <v>712000</v>
      </c>
      <c r="H156" s="17">
        <v>1383968</v>
      </c>
    </row>
    <row r="157" spans="1:8" x14ac:dyDescent="0.4">
      <c r="A157" s="51"/>
      <c r="B157" s="73"/>
      <c r="C157" s="13" t="s">
        <v>54</v>
      </c>
      <c r="D157" s="16">
        <v>81968</v>
      </c>
      <c r="E157" s="16">
        <v>0</v>
      </c>
      <c r="F157" s="16">
        <v>590000</v>
      </c>
      <c r="G157" s="16">
        <v>712000</v>
      </c>
      <c r="H157" s="16">
        <v>1383968</v>
      </c>
    </row>
    <row r="158" spans="1:8" x14ac:dyDescent="0.4">
      <c r="A158" s="51">
        <v>2910</v>
      </c>
      <c r="B158" s="73" t="s">
        <v>91</v>
      </c>
      <c r="C158" s="12" t="s">
        <v>0</v>
      </c>
      <c r="D158" s="17">
        <v>34850800</v>
      </c>
      <c r="E158" s="17">
        <v>664</v>
      </c>
      <c r="F158" s="17">
        <v>1435053</v>
      </c>
      <c r="G158" s="17">
        <v>778453</v>
      </c>
      <c r="H158" s="17">
        <v>37064970</v>
      </c>
    </row>
    <row r="159" spans="1:8" x14ac:dyDescent="0.4">
      <c r="A159" s="51"/>
      <c r="B159" s="73"/>
      <c r="C159" s="13" t="s">
        <v>54</v>
      </c>
      <c r="D159" s="16">
        <v>34850800</v>
      </c>
      <c r="E159" s="16">
        <v>664</v>
      </c>
      <c r="F159" s="16">
        <v>1435053</v>
      </c>
      <c r="G159" s="16">
        <v>778453</v>
      </c>
      <c r="H159" s="16">
        <v>37064970</v>
      </c>
    </row>
    <row r="160" spans="1:8" x14ac:dyDescent="0.4">
      <c r="A160" s="51">
        <v>2920</v>
      </c>
      <c r="B160" s="73" t="s">
        <v>113</v>
      </c>
      <c r="C160" s="12" t="s">
        <v>2</v>
      </c>
      <c r="D160" s="17">
        <v>1375793</v>
      </c>
      <c r="E160" s="17">
        <v>0</v>
      </c>
      <c r="F160" s="17">
        <v>123930</v>
      </c>
      <c r="G160" s="17">
        <v>74435</v>
      </c>
      <c r="H160" s="17">
        <v>1574158</v>
      </c>
    </row>
    <row r="161" spans="1:8" x14ac:dyDescent="0.4">
      <c r="A161" s="51"/>
      <c r="B161" s="73"/>
      <c r="C161" s="13" t="s">
        <v>54</v>
      </c>
      <c r="D161" s="16">
        <v>1375793</v>
      </c>
      <c r="E161" s="16">
        <v>0</v>
      </c>
      <c r="F161" s="16">
        <v>123930</v>
      </c>
      <c r="G161" s="16">
        <v>74435</v>
      </c>
      <c r="H161" s="16">
        <v>1574158</v>
      </c>
    </row>
    <row r="162" spans="1:8" x14ac:dyDescent="0.4">
      <c r="A162" s="51">
        <v>3100</v>
      </c>
      <c r="B162" s="73" t="s">
        <v>92</v>
      </c>
      <c r="C162" s="12" t="s">
        <v>2</v>
      </c>
      <c r="D162" s="17">
        <v>3096451</v>
      </c>
      <c r="E162" s="17">
        <v>0</v>
      </c>
      <c r="F162" s="17">
        <v>110270</v>
      </c>
      <c r="G162" s="17">
        <v>33840</v>
      </c>
      <c r="H162" s="17">
        <v>3240561</v>
      </c>
    </row>
    <row r="163" spans="1:8" x14ac:dyDescent="0.4">
      <c r="A163" s="51"/>
      <c r="B163" s="73"/>
      <c r="C163" s="12" t="s">
        <v>0</v>
      </c>
      <c r="D163" s="17">
        <v>25655</v>
      </c>
      <c r="E163" s="17">
        <v>0</v>
      </c>
      <c r="F163" s="17">
        <v>32881</v>
      </c>
      <c r="G163" s="17">
        <v>6185</v>
      </c>
      <c r="H163" s="17">
        <v>64721</v>
      </c>
    </row>
    <row r="164" spans="1:8" x14ac:dyDescent="0.4">
      <c r="A164" s="51"/>
      <c r="B164" s="73"/>
      <c r="C164" s="13" t="s">
        <v>54</v>
      </c>
      <c r="D164" s="16">
        <v>3122106</v>
      </c>
      <c r="E164" s="16">
        <v>0</v>
      </c>
      <c r="F164" s="16">
        <v>143151</v>
      </c>
      <c r="G164" s="16">
        <v>40025</v>
      </c>
      <c r="H164" s="16">
        <v>3305282</v>
      </c>
    </row>
    <row r="165" spans="1:8" ht="17.5" customHeight="1" x14ac:dyDescent="0.4">
      <c r="A165" s="47" t="s">
        <v>45</v>
      </c>
      <c r="B165" s="47"/>
      <c r="C165" s="47"/>
      <c r="D165" s="16">
        <v>7405650060</v>
      </c>
      <c r="E165" s="16">
        <v>455518727</v>
      </c>
      <c r="F165" s="16">
        <v>993637808</v>
      </c>
      <c r="G165" s="16">
        <v>533058182</v>
      </c>
      <c r="H165" s="16">
        <v>9387864777</v>
      </c>
    </row>
  </sheetData>
  <mergeCells count="171">
    <mergeCell ref="A5:A6"/>
    <mergeCell ref="B5:B6"/>
    <mergeCell ref="A7:A8"/>
    <mergeCell ref="B7:B8"/>
    <mergeCell ref="A9:A10"/>
    <mergeCell ref="B9:B10"/>
    <mergeCell ref="A1:H1"/>
    <mergeCell ref="A2:B2"/>
    <mergeCell ref="A3:A4"/>
    <mergeCell ref="B3:B4"/>
    <mergeCell ref="C3:C4"/>
    <mergeCell ref="D3:F3"/>
    <mergeCell ref="G3:G4"/>
    <mergeCell ref="H3:H4"/>
    <mergeCell ref="A21:H21"/>
    <mergeCell ref="A22:B22"/>
    <mergeCell ref="A23:A24"/>
    <mergeCell ref="B23:B24"/>
    <mergeCell ref="C23:C24"/>
    <mergeCell ref="D23:F23"/>
    <mergeCell ref="G23:G24"/>
    <mergeCell ref="H23:H24"/>
    <mergeCell ref="A11:A13"/>
    <mergeCell ref="B11:B13"/>
    <mergeCell ref="A14:A16"/>
    <mergeCell ref="B14:B16"/>
    <mergeCell ref="A17:A19"/>
    <mergeCell ref="B17:B19"/>
    <mergeCell ref="A32:A33"/>
    <mergeCell ref="B32:B33"/>
    <mergeCell ref="A34:A35"/>
    <mergeCell ref="B34:B35"/>
    <mergeCell ref="A36:A37"/>
    <mergeCell ref="B36:B37"/>
    <mergeCell ref="A25:A27"/>
    <mergeCell ref="B25:B27"/>
    <mergeCell ref="A28:A29"/>
    <mergeCell ref="B28:B29"/>
    <mergeCell ref="A30:A31"/>
    <mergeCell ref="B30:B31"/>
    <mergeCell ref="A45:A46"/>
    <mergeCell ref="B45:B46"/>
    <mergeCell ref="C45:C46"/>
    <mergeCell ref="D45:F45"/>
    <mergeCell ref="G45:G46"/>
    <mergeCell ref="H45:H46"/>
    <mergeCell ref="A38:A39"/>
    <mergeCell ref="B38:B39"/>
    <mergeCell ref="A40:A41"/>
    <mergeCell ref="B40:B41"/>
    <mergeCell ref="A43:H43"/>
    <mergeCell ref="A44:B44"/>
    <mergeCell ref="A54:A55"/>
    <mergeCell ref="B54:B55"/>
    <mergeCell ref="A56:A57"/>
    <mergeCell ref="B56:B57"/>
    <mergeCell ref="A58:A59"/>
    <mergeCell ref="B58:B59"/>
    <mergeCell ref="A47:A48"/>
    <mergeCell ref="B47:B48"/>
    <mergeCell ref="A49:A50"/>
    <mergeCell ref="B49:B50"/>
    <mergeCell ref="A51:A53"/>
    <mergeCell ref="B51:B53"/>
    <mergeCell ref="A67:A68"/>
    <mergeCell ref="B67:B68"/>
    <mergeCell ref="A69:A70"/>
    <mergeCell ref="B69:B70"/>
    <mergeCell ref="A71:A72"/>
    <mergeCell ref="B71:B72"/>
    <mergeCell ref="A60:A61"/>
    <mergeCell ref="B60:B61"/>
    <mergeCell ref="A63:H63"/>
    <mergeCell ref="A64:B64"/>
    <mergeCell ref="A65:A66"/>
    <mergeCell ref="B65:B66"/>
    <mergeCell ref="C65:C66"/>
    <mergeCell ref="D65:F65"/>
    <mergeCell ref="G65:G66"/>
    <mergeCell ref="H65:H66"/>
    <mergeCell ref="A84:H84"/>
    <mergeCell ref="A85:B85"/>
    <mergeCell ref="A86:A87"/>
    <mergeCell ref="B86:B87"/>
    <mergeCell ref="C86:C87"/>
    <mergeCell ref="D86:F86"/>
    <mergeCell ref="G86:G87"/>
    <mergeCell ref="H86:H87"/>
    <mergeCell ref="A73:A76"/>
    <mergeCell ref="B73:B76"/>
    <mergeCell ref="A77:A79"/>
    <mergeCell ref="B77:B79"/>
    <mergeCell ref="A80:A82"/>
    <mergeCell ref="B80:B82"/>
    <mergeCell ref="A95:A96"/>
    <mergeCell ref="B95:B96"/>
    <mergeCell ref="A97:A100"/>
    <mergeCell ref="B97:B100"/>
    <mergeCell ref="A101:A102"/>
    <mergeCell ref="B101:B102"/>
    <mergeCell ref="A88:A90"/>
    <mergeCell ref="B88:B90"/>
    <mergeCell ref="A91:A92"/>
    <mergeCell ref="B91:B92"/>
    <mergeCell ref="A93:A94"/>
    <mergeCell ref="B93:B94"/>
    <mergeCell ref="A110:A113"/>
    <mergeCell ref="B110:B113"/>
    <mergeCell ref="A114:A115"/>
    <mergeCell ref="B114:B115"/>
    <mergeCell ref="A116:A117"/>
    <mergeCell ref="B116:B117"/>
    <mergeCell ref="A103:A104"/>
    <mergeCell ref="B103:B104"/>
    <mergeCell ref="A106:H106"/>
    <mergeCell ref="A107:B107"/>
    <mergeCell ref="A108:A109"/>
    <mergeCell ref="B108:B109"/>
    <mergeCell ref="C108:C109"/>
    <mergeCell ref="D108:F108"/>
    <mergeCell ref="G108:G109"/>
    <mergeCell ref="H108:H109"/>
    <mergeCell ref="A128:H128"/>
    <mergeCell ref="A129:B129"/>
    <mergeCell ref="A130:A131"/>
    <mergeCell ref="B130:B131"/>
    <mergeCell ref="C130:C131"/>
    <mergeCell ref="D130:F130"/>
    <mergeCell ref="G130:G131"/>
    <mergeCell ref="H130:H131"/>
    <mergeCell ref="A118:A120"/>
    <mergeCell ref="B118:B120"/>
    <mergeCell ref="A121:A123"/>
    <mergeCell ref="B121:B123"/>
    <mergeCell ref="A124:A126"/>
    <mergeCell ref="B124:B126"/>
    <mergeCell ref="A138:A140"/>
    <mergeCell ref="B138:B140"/>
    <mergeCell ref="A141:A142"/>
    <mergeCell ref="B141:B142"/>
    <mergeCell ref="A143:A144"/>
    <mergeCell ref="B143:B144"/>
    <mergeCell ref="A132:A133"/>
    <mergeCell ref="B132:B133"/>
    <mergeCell ref="A134:A135"/>
    <mergeCell ref="B134:B135"/>
    <mergeCell ref="A136:A137"/>
    <mergeCell ref="B136:B137"/>
    <mergeCell ref="A152:A153"/>
    <mergeCell ref="B152:B153"/>
    <mergeCell ref="C152:C153"/>
    <mergeCell ref="D152:F152"/>
    <mergeCell ref="G152:G153"/>
    <mergeCell ref="H152:H153"/>
    <mergeCell ref="A145:A146"/>
    <mergeCell ref="B145:B146"/>
    <mergeCell ref="A147:A148"/>
    <mergeCell ref="B147:B148"/>
    <mergeCell ref="A150:H150"/>
    <mergeCell ref="A151:B151"/>
    <mergeCell ref="A160:A161"/>
    <mergeCell ref="B160:B161"/>
    <mergeCell ref="A162:A164"/>
    <mergeCell ref="B162:B164"/>
    <mergeCell ref="A165:C165"/>
    <mergeCell ref="A154:A155"/>
    <mergeCell ref="B154:B155"/>
    <mergeCell ref="A156:A157"/>
    <mergeCell ref="B156:B157"/>
    <mergeCell ref="A158:A159"/>
    <mergeCell ref="B158:B159"/>
  </mergeCells>
  <printOptions horizontalCentered="1" verticalCentered="1"/>
  <pageMargins left="0.7" right="0.7" top="0.75" bottom="0.75" header="0.3" footer="0.3"/>
  <pageSetup paperSize="9" scale="98" firstPageNumber="42" orientation="landscape" useFirstPageNumber="1" verticalDpi="0" r:id="rId1"/>
  <headerFooter>
    <oddFooter>&amp;C&amp;P</oddFooter>
  </headerFooter>
  <rowBreaks count="7" manualBreakCount="7">
    <brk id="20" max="16383" man="1"/>
    <brk id="42" max="16383" man="1"/>
    <brk id="62" max="16383" man="1"/>
    <brk id="83" max="16383" man="1"/>
    <brk id="105" max="16383" man="1"/>
    <brk id="127" max="16383" man="1"/>
    <brk id="1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4</vt:i4>
      </vt:variant>
    </vt:vector>
  </HeadingPairs>
  <TitlesOfParts>
    <vt:vector size="19" baseType="lpstr">
      <vt:lpstr>جدول 4</vt:lpstr>
      <vt:lpstr>جدول 5</vt:lpstr>
      <vt:lpstr>جدول 6</vt:lpstr>
      <vt:lpstr>جدول 7</vt:lpstr>
      <vt:lpstr>جدول 8</vt:lpstr>
      <vt:lpstr>جدول 9</vt:lpstr>
      <vt:lpstr>جدول 10</vt:lpstr>
      <vt:lpstr>جدول 11</vt:lpstr>
      <vt:lpstr>جدول 12</vt:lpstr>
      <vt:lpstr>جدول 13</vt:lpstr>
      <vt:lpstr>جدول 14</vt:lpstr>
      <vt:lpstr>جدول 15</vt:lpstr>
      <vt:lpstr>جدول 16</vt:lpstr>
      <vt:lpstr>جدول 17</vt:lpstr>
      <vt:lpstr>جدول 18</vt:lpstr>
      <vt:lpstr>'جدول 16'!Print_Area</vt:lpstr>
      <vt:lpstr>'جدول 17'!Print_Area</vt:lpstr>
      <vt:lpstr>'جدول 17'!Print_Titles</vt:lpstr>
      <vt:lpstr>'جدول 18'!Print_Titles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mustafa adel</cp:lastModifiedBy>
  <cp:lastPrinted>2026-06-02T08:49:47Z</cp:lastPrinted>
  <dcterms:created xsi:type="dcterms:W3CDTF">2026-04-09T07:40:46Z</dcterms:created>
  <dcterms:modified xsi:type="dcterms:W3CDTF">2026-08-19T07:18:29Z</dcterms:modified>
</cp:coreProperties>
</file>